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34\Desktop\"/>
    </mc:Choice>
  </mc:AlternateContent>
  <bookViews>
    <workbookView xWindow="0" yWindow="0" windowWidth="20940" windowHeight="11280" firstSheet="1" activeTab="3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47" i="1" l="1"/>
  <c r="G46" i="1"/>
  <c r="G69" i="4"/>
  <c r="G66" i="4"/>
  <c r="G65" i="4"/>
  <c r="G67" i="4"/>
  <c r="G68" i="4"/>
  <c r="C9" i="4" l="1"/>
  <c r="G106" i="4" l="1"/>
  <c r="G105" i="4"/>
  <c r="G81" i="4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G33" i="1" s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</calcChain>
</file>

<file path=xl/sharedStrings.xml><?xml version="1.0" encoding="utf-8"?>
<sst xmlns="http://schemas.openxmlformats.org/spreadsheetml/2006/main" count="556" uniqueCount="193">
  <si>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</si>
  <si>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</si>
  <si>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</si>
  <si>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</si>
  <si>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</si>
  <si>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</si>
  <si>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</si>
  <si>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</si>
  <si>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</si>
  <si>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</si>
  <si>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</si>
  <si>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</si>
  <si>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</si>
  <si>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</si>
  <si>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</si>
  <si>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</si>
  <si>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</si>
  <si>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</si>
  <si>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</si>
  <si>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</si>
  <si>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</si>
  <si>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</si>
  <si>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</si>
  <si>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</si>
  <si>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</si>
  <si>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</si>
  <si>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</si>
  <si>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</si>
  <si>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</si>
  <si>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</si>
  <si>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</si>
  <si>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</si>
  <si>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</si>
  <si>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</si>
  <si>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</si>
  <si>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</si>
  <si>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</si>
  <si>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</si>
  <si>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</si>
  <si>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</si>
  <si>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 xml:space="preserve">Электричество: ___ подключения к сети  по (220 Вольт и 380 Вольт)	</t>
  </si>
  <si>
    <t>Контур заземления для электропитания и сети слаботочных подключений (при необходимости) : не требуется</t>
  </si>
  <si>
    <t>Освещение: Допустимо верхнее искусственное освещение ( не менее ___ люкс)</t>
  </si>
  <si>
    <t>Площадь зоны: не менее ___ кв.м.</t>
  </si>
  <si>
    <t>Покрытие пола: ковролин  - ___ кв.м. на всю зону</t>
  </si>
  <si>
    <t>Подведение сжатого воздуха (при необходимости): требуется/не требуется</t>
  </si>
  <si>
    <t>Подведение/ отведение ГХВС (при необходимости): требуется/не требуется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</si>
  <si>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</si>
  <si>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</si>
  <si>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</si>
  <si>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</si>
  <si>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</si>
  <si>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</si>
  <si>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</si>
  <si>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 xml:space="preserve">Количество конкурсантов </t>
  </si>
  <si>
    <t xml:space="preserve">Количество конкурсантов: </t>
  </si>
  <si>
    <t>Количество экспертов (ГЭ+ЭН+ИЭ)+ТАП</t>
  </si>
  <si>
    <t>Контур заземления для электропитания и сети слаботочных подключений (при необходимости): согласно технических требований к используемому оборудованию</t>
  </si>
  <si>
    <t>Офисный стол</t>
  </si>
  <si>
    <t>Мебель</t>
  </si>
  <si>
    <t>шт</t>
  </si>
  <si>
    <t>Офисный стул</t>
  </si>
  <si>
    <t>Оборудование ИТ</t>
  </si>
  <si>
    <t>Операционная система</t>
  </si>
  <si>
    <t>ПО</t>
  </si>
  <si>
    <t>Редактор презентаций</t>
  </si>
  <si>
    <t>Текстовый редактор</t>
  </si>
  <si>
    <t>Веб-браузер</t>
  </si>
  <si>
    <t>Программа для чтения аппаратно-независимых документов</t>
  </si>
  <si>
    <t>Монитор с комплектом кабелей, совместим с комеплектом ЭВМ</t>
  </si>
  <si>
    <t>шт.</t>
  </si>
  <si>
    <t>Сервер для управления доступами;, организации хранения материалов и выполненных заданий, возможно совмещение с ЭВМ Главного эксперта</t>
  </si>
  <si>
    <t>А4</t>
  </si>
  <si>
    <t>Среда разработки -  технологическая платформа для разработки бизнес-приложений организаций (десктопная и мобильная разработка)</t>
  </si>
  <si>
    <t>Технологическая платформа "1С:Предприятие 8", актуальная версия; возможно - 1С:Enterprise Development Tools (EDT)</t>
  </si>
  <si>
    <t>Профессиональная информационная система разработчика бизнес-приложений</t>
  </si>
  <si>
    <t>Информационная система 1С:ИТС</t>
  </si>
  <si>
    <t>Программное обеспечение для архивании</t>
  </si>
  <si>
    <t>Редактор электронных таблиц</t>
  </si>
  <si>
    <t>Огнетушитель</t>
  </si>
  <si>
    <t>Охрана труда</t>
  </si>
  <si>
    <t>Аптечка первой помощи</t>
  </si>
  <si>
    <t xml:space="preserve">шт. </t>
  </si>
  <si>
    <t xml:space="preserve">Бумага </t>
  </si>
  <si>
    <t>Белая, А4, пачка 500 листов)</t>
  </si>
  <si>
    <t>Расходные материалы</t>
  </si>
  <si>
    <t>Ручка шариковая</t>
  </si>
  <si>
    <t>Степлер</t>
  </si>
  <si>
    <t>Скобы</t>
  </si>
  <si>
    <t>Скрепки</t>
  </si>
  <si>
    <t>Коробка</t>
  </si>
  <si>
    <t xml:space="preserve">Папки-планшеты </t>
  </si>
  <si>
    <t>Файл канцелярский</t>
  </si>
  <si>
    <t>Пачка</t>
  </si>
  <si>
    <t xml:space="preserve">Конверт </t>
  </si>
  <si>
    <t xml:space="preserve">Папка для хрпанения документации </t>
  </si>
  <si>
    <t>лист</t>
  </si>
  <si>
    <t>поставляется в рамках комплекта "1С:Предприятие. Комплект для обучения в высших и средним учебных заведениях", обращаться pram@1c.ru</t>
  </si>
  <si>
    <t>Цифровые возможности для бизнеса</t>
  </si>
  <si>
    <t>Региональный этап чемпионат по профессиональному мастерству "Профессионалы" в 2026 г.</t>
  </si>
  <si>
    <t>Кемеровская область - Кузбасс</t>
  </si>
  <si>
    <t>г. Кемерово, ул. Павленко д. 1а</t>
  </si>
  <si>
    <t>09.02.2025 - 12.02.2025</t>
  </si>
  <si>
    <t>Государственное профессиональное образовательное учреждение "Сибирский политехнический техникум"</t>
  </si>
  <si>
    <t>Тинькова Анастасия Дмитриевна</t>
  </si>
  <si>
    <t>tinkova.ad@yandex.ru</t>
  </si>
  <si>
    <t xml:space="preserve">Площадь зоны: 78 кв .м. </t>
  </si>
  <si>
    <t xml:space="preserve">Покрытие пола: линолеум </t>
  </si>
  <si>
    <t>Варламов Сергей Станиславович</t>
  </si>
  <si>
    <t>s.varlamov.0412@gmail.com</t>
  </si>
  <si>
    <t>Интернет : Проводной Интернет 1 точка на каждое рабочее место. Общая пропускная способность 100Мбит/сек на каждое рабочее место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</si>
  <si>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</si>
  <si>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</si>
  <si>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Электричество: 3 точки 220Вольт на каждое рабочее место, суммарная мощность исходя из пиковой нагрузки используемого оборудования</t>
  </si>
  <si>
    <t xml:space="preserve">Освещение: Верхнее искусственное освещение </t>
  </si>
  <si>
    <t>2,0*0,55*0,75</t>
  </si>
  <si>
    <t xml:space="preserve">Стул VENTUNO (пластик, PS) красный </t>
  </si>
  <si>
    <t>1,8*0,8*0,75</t>
  </si>
  <si>
    <t>Тумба</t>
  </si>
  <si>
    <t>1,0*0,4*0,75</t>
  </si>
  <si>
    <t>Стеллаж</t>
  </si>
  <si>
    <t>1,2*0,35*2,2</t>
  </si>
  <si>
    <t>Шкаф</t>
  </si>
  <si>
    <t>Персональный компьютер с мониторами, клавиатурой, мышкой, комплектом необходимых кабелей</t>
  </si>
  <si>
    <t>Интерактивная панель NextTouch NextPanel</t>
  </si>
  <si>
    <t>Производитель ICL
Диагональ 27
Процессор - Intel Core I5 12400 2.5GHz
ОЗУ - 32ГБ
Видеокарта - Intel UHD Graphics 730
SSD 512ГБ</t>
  </si>
  <si>
    <t>Диагональ 75
Процессор - Intel Core I3 12100 3.3GHz
ОЗУ - 16ГБ
Видеокарта - Intel UHD Graphics 730
SSD 64ГБ</t>
  </si>
  <si>
    <t>RedOS 8</t>
  </si>
  <si>
    <t>LibreOffice Impress</t>
  </si>
  <si>
    <t>Яндекс Браузер</t>
  </si>
  <si>
    <t>Площадь зоны: 44,5 кв.м.</t>
  </si>
  <si>
    <t>Электричество: 2 точки 220Вольт, суммарная мощность исходя из пиковой нагрузки используемого оборудования</t>
  </si>
  <si>
    <t>Интернет : Проводной Интернет 1 точка на каждое место эксперта. Общая пропускная способность 100Мбит/сек на каждое место</t>
  </si>
  <si>
    <t>Производитель ICL
Диагональ 27
Процессор - Intel Core I5 12400 2.5GHz
ОЗУ - 16ГБ
Видеокарта - Intel UHD Graphics 730
SSD 512ГБ</t>
  </si>
  <si>
    <t>Комплект ЭВМ: моноблок -- с возможностью подключения дополнительного монитора, с клавиатурой, мышкой, комплектом необходимых кабелей; для работы группы оценки</t>
  </si>
  <si>
    <t>Комплект ЭВМ: моноблок -- с возможностью подключения дополнительного монитора, с клавиатурой, мышкой, комплектом необходимых кабелей; для главного эксперта</t>
  </si>
  <si>
    <t>МФУ, с комплектом кабелей, подключенный к ЭВМ главного эксперта</t>
  </si>
  <si>
    <t>1,5*0,55*0,75</t>
  </si>
  <si>
    <t>Программное обеспечение для записи экрана</t>
  </si>
  <si>
    <t>Яндекс браузер</t>
  </si>
  <si>
    <t>Редактор диаграмм UML</t>
  </si>
  <si>
    <t>Клиент для работы с API</t>
  </si>
  <si>
    <t>Insomnia</t>
  </si>
  <si>
    <t>Postman</t>
  </si>
  <si>
    <t>Chromium</t>
  </si>
  <si>
    <t>LibreOffice Calc</t>
  </si>
  <si>
    <t>Draw.io</t>
  </si>
  <si>
    <t>Web-сервер, настроенный на взаимодействие со средой разработки</t>
  </si>
  <si>
    <t>1С:ИТС</t>
  </si>
  <si>
    <t>Среда разработки -  технологическая платформа для разработки бизнес-приложений организаций</t>
  </si>
  <si>
    <t>Visual Studio Code</t>
  </si>
  <si>
    <t>Складское помещение - не требуется</t>
  </si>
  <si>
    <t>Бутылированная вода</t>
  </si>
  <si>
    <t>По приказу № 169н</t>
  </si>
  <si>
    <t>ОП-4</t>
  </si>
  <si>
    <t>0,5л</t>
  </si>
  <si>
    <t>LibreOffice Writer</t>
  </si>
  <si>
    <t>tar</t>
  </si>
  <si>
    <t>OBS Studio</t>
  </si>
  <si>
    <t>1С:Предприятие 8.3.26</t>
  </si>
  <si>
    <t xml:space="preserve">Компьютерный стул на колесиках </t>
  </si>
  <si>
    <t>Стенд информационный</t>
  </si>
  <si>
    <t>1,5*1,0</t>
  </si>
  <si>
    <t>Кресло на колесиках "Бюрократ"</t>
  </si>
  <si>
    <t>Комната Конкурсантов (оборудование, инструмент, мебель) (по количеству конкурсантов)</t>
  </si>
  <si>
    <t>Подведение/ отведение ГХВС: не требуется</t>
  </si>
  <si>
    <t>Подведение сжатого воздуха: не требуется</t>
  </si>
  <si>
    <t>Стул ученический</t>
  </si>
  <si>
    <t>Оборудование</t>
  </si>
  <si>
    <t xml:space="preserve">шт </t>
  </si>
  <si>
    <t>Мусорная корзина</t>
  </si>
  <si>
    <t>Мусорная корзина пластиковая</t>
  </si>
  <si>
    <t>Стол офисный</t>
  </si>
  <si>
    <t>Стол офисный 50*120</t>
  </si>
  <si>
    <t>Стол офисный 50*170</t>
  </si>
  <si>
    <t>Кресло с подлокотником</t>
  </si>
  <si>
    <t>Персональный компьютер</t>
  </si>
  <si>
    <t>Площадь зоны: 40 кв.м.</t>
  </si>
  <si>
    <t>Электричество: 1 точка 220Вольт, суммарная мощность исходя из пиковой нагрузки используемого оборудования</t>
  </si>
  <si>
    <t>1С:Библиотека стандартных подститем</t>
  </si>
  <si>
    <t>Библиотека стандартных подсистем</t>
  </si>
  <si>
    <t>Производитель ICL
Диагональ 24
Процессор - Intel Core I5 12400 2.5GHz
ОЗУ - 16ГБ
Видеокарта - Intel UHD Graphics 730
SSD 512ГБ</t>
  </si>
  <si>
    <t>Диагональ 24</t>
  </si>
  <si>
    <t>ПО среда разработки</t>
  </si>
  <si>
    <t>Набор средств разработки</t>
  </si>
  <si>
    <t>Программное обеспечение Android Studio</t>
  </si>
  <si>
    <t>ПО для архивирования</t>
  </si>
  <si>
    <t>ARK, tar</t>
  </si>
  <si>
    <t>Android SDK</t>
  </si>
  <si>
    <t xml:space="preserve">Офисный стол </t>
  </si>
  <si>
    <t>Аптечка</t>
  </si>
  <si>
    <t xml:space="preserve">Огнетушитель порошковый ОП-3(з) ABCE ОП-3 </t>
  </si>
  <si>
    <t>бутылка 0,5 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</si>
</sst>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theme="1"/>
      <name val="Times New Roman"/>
      <family val="1"/>
    </font>
    <font>
      <sz val="11"/>
      <color rgb="FF000000"/>
      <name val="Times New Roman"/>
      <family val="1"/>
      <charset val="204"/>
    </font>
    <font>
      <u/>
      <sz val="11"/>
      <color rgb="FF0563C1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26"/>
      </patternFill>
    </fill>
  </fills>
  <borders count="4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</borders>
  <cellStyleXfs count="4">
    <xf numFmtId="0" fontId="0" fillId="0" borderId="0"/>
    <xf numFmtId="0" fontId="1" fillId="0" borderId="0"/>
    <xf numFmtId="0" fontId="10" fillId="0" borderId="0" applyNumberFormat="0" applyFill="0" applyBorder="0" applyAlignment="0" applyProtection="0"/>
    <xf numFmtId="0" fontId="22" fillId="0" borderId="0"/>
  </cellStyleXfs>
  <cellXfs count="173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left" vertical="top" wrapText="1"/>
    </xf>
    <xf numFmtId="0" fontId="2" fillId="0" borderId="0" xfId="1" applyFont="1"/>
    <xf numFmtId="0" fontId="4" fillId="0" borderId="0" xfId="1" applyFont="1" applyAlignment="1">
      <alignment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4" fillId="0" borderId="19" xfId="0" applyFont="1" applyBorder="1" applyAlignment="1">
      <alignment wrapText="1"/>
    </xf>
    <xf numFmtId="0" fontId="14" fillId="0" borderId="19" xfId="0" applyFont="1" applyBorder="1" applyAlignment="1">
      <alignment horizontal="right" wrapText="1"/>
    </xf>
    <xf numFmtId="0" fontId="6" fillId="0" borderId="0" xfId="1" applyFont="1"/>
    <xf numFmtId="0" fontId="6" fillId="0" borderId="0" xfId="1" applyFont="1" applyAlignment="1">
      <alignment vertical="center" wrapText="1"/>
    </xf>
    <xf numFmtId="0" fontId="13" fillId="0" borderId="0" xfId="1" applyFont="1" applyAlignment="1">
      <alignment vertical="center" wrapText="1"/>
    </xf>
    <xf numFmtId="0" fontId="2" fillId="0" borderId="2" xfId="1" applyFont="1" applyBorder="1" applyAlignment="1">
      <alignment horizontal="center" vertical="top" wrapText="1"/>
    </xf>
    <xf numFmtId="0" fontId="9" fillId="0" borderId="19" xfId="1" applyFont="1" applyBorder="1" applyAlignment="1">
      <alignment horizontal="left" vertical="top" wrapText="1"/>
    </xf>
    <xf numFmtId="0" fontId="7" fillId="0" borderId="1" xfId="1" applyFont="1" applyBorder="1" applyAlignment="1">
      <alignment vertical="top"/>
    </xf>
    <xf numFmtId="0" fontId="7" fillId="0" borderId="1" xfId="1" applyFont="1" applyBorder="1" applyAlignment="1">
      <alignment horizontal="left" vertical="top" wrapText="1"/>
    </xf>
    <xf numFmtId="0" fontId="7" fillId="0" borderId="2" xfId="1" applyFont="1" applyBorder="1" applyAlignment="1">
      <alignment horizontal="center" vertical="top" wrapText="1"/>
    </xf>
    <xf numFmtId="0" fontId="2" fillId="0" borderId="19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top"/>
    </xf>
    <xf numFmtId="0" fontId="7" fillId="0" borderId="19" xfId="1" applyFont="1" applyBorder="1" applyAlignment="1">
      <alignment horizontal="left" vertical="top"/>
    </xf>
    <xf numFmtId="0" fontId="1" fillId="0" borderId="0" xfId="1"/>
    <xf numFmtId="0" fontId="2" fillId="0" borderId="19" xfId="1" applyFont="1" applyBorder="1" applyAlignment="1">
      <alignment horizontal="center" vertical="center"/>
    </xf>
    <xf numFmtId="0" fontId="2" fillId="0" borderId="19" xfId="1" applyFont="1" applyBorder="1" applyAlignment="1">
      <alignment vertical="center"/>
    </xf>
    <xf numFmtId="0" fontId="7" fillId="0" borderId="19" xfId="0" applyFont="1" applyBorder="1" applyAlignment="1">
      <alignment vertical="center" wrapText="1"/>
    </xf>
    <xf numFmtId="0" fontId="11" fillId="0" borderId="19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2" fillId="0" borderId="19" xfId="1" applyFont="1" applyBorder="1"/>
    <xf numFmtId="0" fontId="18" fillId="0" borderId="19" xfId="0" applyFont="1" applyBorder="1" applyAlignment="1">
      <alignment vertical="top" wrapText="1"/>
    </xf>
    <xf numFmtId="0" fontId="2" fillId="0" borderId="19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/>
    </xf>
    <xf numFmtId="0" fontId="7" fillId="0" borderId="19" xfId="0" applyFont="1" applyBorder="1" applyAlignment="1">
      <alignment vertical="top" wrapText="1"/>
    </xf>
    <xf numFmtId="0" fontId="19" fillId="0" borderId="19" xfId="0" applyFont="1" applyBorder="1" applyAlignment="1">
      <alignment horizontal="center"/>
    </xf>
    <xf numFmtId="0" fontId="19" fillId="0" borderId="25" xfId="0" applyFont="1" applyBorder="1"/>
    <xf numFmtId="0" fontId="19" fillId="0" borderId="24" xfId="0" applyFont="1" applyBorder="1" applyAlignment="1">
      <alignment horizontal="center"/>
    </xf>
    <xf numFmtId="0" fontId="19" fillId="0" borderId="24" xfId="0" applyFont="1" applyBorder="1" applyAlignment="1">
      <alignment horizontal="left"/>
    </xf>
    <xf numFmtId="0" fontId="19" fillId="0" borderId="26" xfId="0" applyFont="1" applyBorder="1" applyAlignment="1">
      <alignment horizontal="center"/>
    </xf>
    <xf numFmtId="0" fontId="19" fillId="0" borderId="25" xfId="0" applyFont="1" applyBorder="1" applyAlignment="1">
      <alignment horizontal="center"/>
    </xf>
    <xf numFmtId="0" fontId="19" fillId="0" borderId="25" xfId="0" applyFont="1" applyBorder="1" applyAlignment="1">
      <alignment horizontal="left"/>
    </xf>
    <xf numFmtId="0" fontId="20" fillId="0" borderId="25" xfId="0" applyFont="1" applyBorder="1" applyAlignment="1">
      <alignment horizontal="left"/>
    </xf>
    <xf numFmtId="0" fontId="21" fillId="0" borderId="25" xfId="0" applyFont="1" applyBorder="1"/>
    <xf numFmtId="0" fontId="1" fillId="0" borderId="0" xfId="1" applyAlignment="1">
      <alignment horizontal="center"/>
    </xf>
    <xf numFmtId="0" fontId="1" fillId="0" borderId="0" xfId="1"/>
    <xf numFmtId="0" fontId="1" fillId="0" borderId="0" xfId="1"/>
    <xf numFmtId="0" fontId="10" fillId="0" borderId="19" xfId="2" applyBorder="1" applyAlignment="1">
      <alignment horizontal="right" wrapText="1"/>
    </xf>
    <xf numFmtId="0" fontId="2" fillId="0" borderId="29" xfId="1" applyFont="1" applyBorder="1" applyAlignment="1">
      <alignment horizontal="center" vertical="center"/>
    </xf>
    <xf numFmtId="0" fontId="2" fillId="0" borderId="29" xfId="1" applyFont="1" applyBorder="1" applyAlignment="1">
      <alignment horizontal="center" vertical="center" wrapText="1"/>
    </xf>
    <xf numFmtId="0" fontId="2" fillId="0" borderId="29" xfId="1" applyFont="1" applyBorder="1"/>
    <xf numFmtId="0" fontId="2" fillId="0" borderId="19" xfId="3" applyFont="1" applyBorder="1" applyAlignment="1">
      <alignment wrapText="1"/>
    </xf>
    <xf numFmtId="0" fontId="2" fillId="0" borderId="19" xfId="0" applyFont="1" applyBorder="1" applyAlignment="1">
      <alignment horizontal="justify" vertical="center" wrapText="1"/>
    </xf>
    <xf numFmtId="0" fontId="2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left" vertical="center" wrapText="1"/>
    </xf>
    <xf numFmtId="0" fontId="8" fillId="0" borderId="19" xfId="0" applyFont="1" applyBorder="1" applyAlignment="1">
      <alignment vertical="top" wrapText="1"/>
    </xf>
    <xf numFmtId="0" fontId="23" fillId="0" borderId="19" xfId="0" applyFont="1" applyBorder="1" applyAlignment="1">
      <alignment horizontal="left" vertical="center" wrapText="1"/>
    </xf>
    <xf numFmtId="0" fontId="2" fillId="0" borderId="29" xfId="0" applyFont="1" applyBorder="1" applyAlignment="1">
      <alignment vertical="center" wrapText="1"/>
    </xf>
    <xf numFmtId="0" fontId="24" fillId="0" borderId="19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7" borderId="31" xfId="3" applyFont="1" applyFill="1" applyBorder="1" applyAlignment="1">
      <alignment horizontal="left" vertical="top" wrapText="1"/>
    </xf>
    <xf numFmtId="0" fontId="8" fillId="0" borderId="31" xfId="0" applyFont="1" applyBorder="1" applyAlignment="1">
      <alignment vertical="top" wrapText="1"/>
    </xf>
    <xf numFmtId="0" fontId="2" fillId="0" borderId="31" xfId="0" applyFont="1" applyBorder="1" applyAlignment="1">
      <alignment horizontal="left" vertical="center" wrapText="1"/>
    </xf>
    <xf numFmtId="0" fontId="8" fillId="0" borderId="31" xfId="1" applyFont="1" applyBorder="1" applyAlignment="1">
      <alignment horizontal="left" vertical="top" wrapText="1"/>
    </xf>
    <xf numFmtId="0" fontId="8" fillId="0" borderId="19" xfId="0" applyFont="1" applyBorder="1" applyAlignment="1">
      <alignment horizontal="center" vertical="center" wrapText="1"/>
    </xf>
    <xf numFmtId="0" fontId="8" fillId="0" borderId="19" xfId="0" applyFont="1" applyBorder="1" applyAlignment="1">
      <alignment vertical="center" wrapText="1"/>
    </xf>
    <xf numFmtId="0" fontId="2" fillId="0" borderId="0" xfId="1" applyFont="1"/>
    <xf numFmtId="0" fontId="1" fillId="0" borderId="0" xfId="1"/>
    <xf numFmtId="0" fontId="1" fillId="0" borderId="0" xfId="1"/>
    <xf numFmtId="0" fontId="25" fillId="0" borderId="32" xfId="1" applyFont="1" applyBorder="1" applyAlignment="1">
      <alignment horizontal="center" vertical="center" wrapText="1"/>
    </xf>
    <xf numFmtId="0" fontId="25" fillId="0" borderId="33" xfId="1" applyFont="1" applyBorder="1" applyAlignment="1">
      <alignment horizontal="center" vertical="center" wrapText="1"/>
    </xf>
    <xf numFmtId="0" fontId="25" fillId="0" borderId="34" xfId="1" applyFont="1" applyBorder="1" applyAlignment="1">
      <alignment horizontal="center" vertical="center" wrapText="1"/>
    </xf>
    <xf numFmtId="0" fontId="25" fillId="0" borderId="35" xfId="1" applyFont="1" applyBorder="1" applyAlignment="1">
      <alignment horizontal="center" vertical="center" wrapText="1"/>
    </xf>
    <xf numFmtId="0" fontId="25" fillId="0" borderId="19" xfId="1" applyFont="1" applyBorder="1" applyAlignment="1">
      <alignment horizontal="center" vertical="top" wrapText="1"/>
    </xf>
    <xf numFmtId="0" fontId="27" fillId="0" borderId="36" xfId="1" applyFont="1" applyBorder="1" applyAlignment="1">
      <alignment horizontal="left" vertical="top" wrapText="1"/>
    </xf>
    <xf numFmtId="0" fontId="27" fillId="0" borderId="19" xfId="0" applyFont="1" applyBorder="1" applyAlignment="1">
      <alignment horizontal="left" vertical="top" wrapText="1"/>
    </xf>
    <xf numFmtId="0" fontId="27" fillId="0" borderId="1" xfId="1" applyFont="1" applyBorder="1" applyAlignment="1">
      <alignment horizontal="center" vertical="center" wrapText="1"/>
    </xf>
    <xf numFmtId="0" fontId="27" fillId="0" borderId="1" xfId="1" applyFont="1" applyBorder="1" applyAlignment="1">
      <alignment horizontal="center" vertical="top"/>
    </xf>
    <xf numFmtId="0" fontId="27" fillId="0" borderId="1" xfId="1" applyFont="1" applyBorder="1" applyAlignment="1">
      <alignment horizontal="left" vertical="top" wrapText="1"/>
    </xf>
    <xf numFmtId="0" fontId="27" fillId="0" borderId="29" xfId="0" applyFont="1" applyBorder="1" applyAlignment="1">
      <alignment horizontal="left" vertical="top" wrapText="1"/>
    </xf>
    <xf numFmtId="0" fontId="27" fillId="0" borderId="15" xfId="1" applyFont="1" applyBorder="1" applyAlignment="1">
      <alignment horizontal="center" vertical="top"/>
    </xf>
    <xf numFmtId="0" fontId="27" fillId="0" borderId="15" xfId="1" applyFont="1" applyBorder="1" applyAlignment="1">
      <alignment horizontal="left" vertical="top" wrapText="1"/>
    </xf>
    <xf numFmtId="0" fontId="27" fillId="0" borderId="37" xfId="0" applyFont="1" applyBorder="1" applyAlignment="1">
      <alignment horizontal="left" vertical="top" wrapText="1"/>
    </xf>
    <xf numFmtId="0" fontId="27" fillId="0" borderId="38" xfId="1" applyFont="1" applyBorder="1" applyAlignment="1">
      <alignment horizontal="center" vertical="top" wrapText="1"/>
    </xf>
    <xf numFmtId="0" fontId="27" fillId="0" borderId="38" xfId="1" applyFont="1" applyBorder="1" applyAlignment="1">
      <alignment horizontal="center" vertical="top"/>
    </xf>
    <xf numFmtId="0" fontId="27" fillId="0" borderId="39" xfId="1" applyFont="1" applyBorder="1" applyAlignment="1">
      <alignment horizontal="left" vertical="top" wrapText="1"/>
    </xf>
    <xf numFmtId="0" fontId="27" fillId="0" borderId="40" xfId="1" applyFont="1" applyBorder="1" applyAlignment="1">
      <alignment horizontal="left" vertical="top" wrapText="1"/>
    </xf>
    <xf numFmtId="0" fontId="27" fillId="0" borderId="19" xfId="0" applyFont="1" applyBorder="1" applyAlignment="1">
      <alignment horizontal="left" vertical="top"/>
    </xf>
    <xf numFmtId="0" fontId="27" fillId="0" borderId="31" xfId="0" applyFont="1" applyBorder="1" applyAlignment="1">
      <alignment horizontal="left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1" xfId="1" applyFont="1" applyBorder="1" applyAlignment="1">
      <alignment horizontal="center" vertical="center"/>
    </xf>
    <xf numFmtId="0" fontId="27" fillId="0" borderId="31" xfId="0" applyFont="1" applyBorder="1" applyAlignment="1">
      <alignment wrapText="1"/>
    </xf>
    <xf numFmtId="0" fontId="11" fillId="0" borderId="29" xfId="0" applyFont="1" applyBorder="1" applyAlignment="1">
      <alignment horizontal="left" vertical="center" wrapText="1"/>
    </xf>
    <xf numFmtId="0" fontId="8" fillId="0" borderId="44" xfId="1" applyFont="1" applyBorder="1" applyAlignment="1">
      <alignment horizontal="left" vertical="top" wrapText="1"/>
    </xf>
    <xf numFmtId="0" fontId="2" fillId="0" borderId="19" xfId="1" applyFont="1" applyBorder="1" applyAlignment="1">
      <alignment vertical="top" wrapText="1"/>
    </xf>
    <xf numFmtId="0" fontId="8" fillId="0" borderId="30" xfId="1" applyFont="1" applyBorder="1" applyAlignment="1">
      <alignment horizontal="left" vertical="top" wrapText="1"/>
    </xf>
    <xf numFmtId="0" fontId="2" fillId="0" borderId="44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top" wrapText="1"/>
    </xf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top"/>
    </xf>
    <xf numFmtId="0" fontId="2" fillId="0" borderId="6" xfId="1" applyFont="1" applyBorder="1" applyAlignment="1">
      <alignment horizontal="center" vertical="top"/>
    </xf>
    <xf numFmtId="0" fontId="7" fillId="0" borderId="15" xfId="1" applyFont="1" applyBorder="1" applyAlignment="1">
      <alignment horizontal="left" vertical="top"/>
    </xf>
    <xf numFmtId="0" fontId="2" fillId="0" borderId="29" xfId="1" applyFont="1" applyBorder="1" applyAlignment="1">
      <alignment horizontal="center" vertical="top"/>
    </xf>
    <xf numFmtId="0" fontId="8" fillId="0" borderId="29" xfId="0" applyFont="1" applyBorder="1" applyAlignment="1">
      <alignment horizontal="left" vertical="top" wrapText="1"/>
    </xf>
    <xf numFmtId="0" fontId="2" fillId="0" borderId="29" xfId="3" applyFont="1" applyBorder="1" applyAlignment="1">
      <alignment wrapText="1"/>
    </xf>
    <xf numFmtId="0" fontId="8" fillId="0" borderId="15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top"/>
    </xf>
    <xf numFmtId="0" fontId="8" fillId="0" borderId="4" xfId="1" applyFont="1" applyBorder="1" applyAlignment="1">
      <alignment horizontal="center" vertical="top"/>
    </xf>
    <xf numFmtId="0" fontId="8" fillId="0" borderId="31" xfId="1" applyFont="1" applyFill="1" applyBorder="1" applyAlignment="1">
      <alignment horizontal="left" vertical="top" wrapText="1"/>
    </xf>
    <xf numFmtId="0" fontId="16" fillId="0" borderId="21" xfId="1" applyFont="1" applyBorder="1" applyAlignment="1">
      <alignment horizontal="left" vertical="top" wrapText="1"/>
    </xf>
    <xf numFmtId="0" fontId="16" fillId="0" borderId="23" xfId="1" applyFont="1" applyBorder="1" applyAlignment="1">
      <alignment horizontal="left" vertical="top" wrapText="1"/>
    </xf>
    <xf numFmtId="0" fontId="16" fillId="0" borderId="24" xfId="1" applyFont="1" applyBorder="1" applyAlignment="1">
      <alignment horizontal="left" vertical="top" wrapText="1"/>
    </xf>
    <xf numFmtId="0" fontId="4" fillId="2" borderId="21" xfId="1" applyFont="1" applyFill="1" applyBorder="1" applyAlignment="1">
      <alignment horizontal="center" vertical="center"/>
    </xf>
    <xf numFmtId="0" fontId="4" fillId="2" borderId="23" xfId="1" applyFont="1" applyFill="1" applyBorder="1" applyAlignment="1">
      <alignment horizontal="center" vertical="center"/>
    </xf>
    <xf numFmtId="0" fontId="4" fillId="2" borderId="24" xfId="1" applyFont="1" applyFill="1" applyBorder="1" applyAlignment="1">
      <alignment horizontal="center" vertical="center"/>
    </xf>
    <xf numFmtId="0" fontId="2" fillId="0" borderId="9" xfId="1" applyFont="1" applyBorder="1" applyAlignment="1">
      <alignment horizontal="left" vertical="top" wrapText="1"/>
    </xf>
    <xf numFmtId="0" fontId="3" fillId="0" borderId="8" xfId="1" applyFont="1" applyBorder="1"/>
    <xf numFmtId="0" fontId="3" fillId="0" borderId="7" xfId="1" applyFont="1" applyBorder="1"/>
    <xf numFmtId="0" fontId="2" fillId="0" borderId="19" xfId="1" applyFont="1" applyBorder="1" applyAlignment="1">
      <alignment horizontal="left" vertical="top" wrapText="1"/>
    </xf>
    <xf numFmtId="0" fontId="3" fillId="0" borderId="19" xfId="1" applyFont="1" applyBorder="1"/>
    <xf numFmtId="0" fontId="26" fillId="0" borderId="11" xfId="1" applyFont="1" applyBorder="1" applyAlignment="1">
      <alignment horizontal="left" vertical="top" wrapText="1"/>
    </xf>
    <xf numFmtId="0" fontId="27" fillId="0" borderId="0" xfId="1" applyFont="1"/>
    <xf numFmtId="0" fontId="27" fillId="0" borderId="10" xfId="1" applyFont="1" applyBorder="1"/>
    <xf numFmtId="0" fontId="27" fillId="0" borderId="11" xfId="1" applyFont="1" applyBorder="1" applyAlignment="1">
      <alignment horizontal="left" vertical="top" wrapText="1"/>
    </xf>
    <xf numFmtId="0" fontId="27" fillId="0" borderId="0" xfId="1" applyFont="1" applyBorder="1" applyAlignment="1">
      <alignment horizontal="left" vertical="top" wrapText="1"/>
    </xf>
    <xf numFmtId="0" fontId="27" fillId="0" borderId="10" xfId="1" applyFont="1" applyBorder="1" applyAlignment="1">
      <alignment horizontal="left" vertical="top" wrapText="1"/>
    </xf>
    <xf numFmtId="0" fontId="2" fillId="0" borderId="21" xfId="1" applyFont="1" applyBorder="1" applyAlignment="1">
      <alignment horizontal="left" vertical="top" wrapText="1"/>
    </xf>
    <xf numFmtId="0" fontId="2" fillId="0" borderId="23" xfId="1" applyFont="1" applyBorder="1" applyAlignment="1">
      <alignment horizontal="left" vertical="top" wrapText="1"/>
    </xf>
    <xf numFmtId="0" fontId="2" fillId="0" borderId="24" xfId="1" applyFont="1" applyBorder="1" applyAlignment="1">
      <alignment horizontal="left" vertical="top" wrapText="1"/>
    </xf>
    <xf numFmtId="0" fontId="27" fillId="0" borderId="41" xfId="1" applyFont="1" applyBorder="1" applyAlignment="1">
      <alignment horizontal="left" vertical="top" wrapText="1"/>
    </xf>
    <xf numFmtId="0" fontId="27" fillId="0" borderId="42" xfId="1" applyFont="1" applyBorder="1" applyAlignment="1">
      <alignment horizontal="left" vertical="top" wrapText="1"/>
    </xf>
    <xf numFmtId="0" fontId="27" fillId="0" borderId="43" xfId="1" applyFont="1" applyBorder="1" applyAlignment="1">
      <alignment horizontal="left" vertical="top" wrapText="1"/>
    </xf>
    <xf numFmtId="0" fontId="2" fillId="0" borderId="11" xfId="1" applyFont="1" applyBorder="1" applyAlignment="1">
      <alignment horizontal="left" vertical="top" wrapText="1"/>
    </xf>
    <xf numFmtId="0" fontId="3" fillId="0" borderId="0" xfId="1" applyFont="1"/>
    <xf numFmtId="0" fontId="3" fillId="0" borderId="10" xfId="1" applyFont="1" applyBorder="1"/>
    <xf numFmtId="0" fontId="4" fillId="2" borderId="27" xfId="1" applyFont="1" applyFill="1" applyBorder="1" applyAlignment="1">
      <alignment horizontal="center" vertical="center"/>
    </xf>
    <xf numFmtId="0" fontId="4" fillId="2" borderId="28" xfId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top" wrapText="1"/>
    </xf>
    <xf numFmtId="0" fontId="8" fillId="0" borderId="11" xfId="1" applyFont="1" applyBorder="1" applyAlignment="1">
      <alignment horizontal="left" vertical="top" wrapText="1"/>
    </xf>
    <xf numFmtId="0" fontId="17" fillId="0" borderId="0" xfId="1" applyFont="1"/>
    <xf numFmtId="0" fontId="17" fillId="0" borderId="10" xfId="1" applyFont="1" applyBorder="1"/>
    <xf numFmtId="0" fontId="4" fillId="3" borderId="20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2" xfId="1" applyFont="1" applyFill="1" applyBorder="1" applyAlignment="1">
      <alignment horizontal="center"/>
    </xf>
    <xf numFmtId="0" fontId="16" fillId="0" borderId="19" xfId="1" applyFont="1" applyBorder="1" applyAlignment="1">
      <alignment horizontal="left" vertical="top" wrapText="1"/>
    </xf>
    <xf numFmtId="0" fontId="2" fillId="0" borderId="0" xfId="1" applyFont="1" applyAlignment="1">
      <alignment horizontal="right"/>
    </xf>
    <xf numFmtId="0" fontId="2" fillId="0" borderId="0" xfId="1" applyFont="1"/>
    <xf numFmtId="0" fontId="13" fillId="5" borderId="0" xfId="1" applyFont="1" applyFill="1" applyAlignment="1">
      <alignment horizontal="center" vertical="center" wrapText="1"/>
    </xf>
    <xf numFmtId="0" fontId="6" fillId="6" borderId="0" xfId="1" applyFont="1" applyFill="1" applyAlignment="1">
      <alignment horizontal="center"/>
    </xf>
    <xf numFmtId="0" fontId="6" fillId="5" borderId="0" xfId="1" applyFont="1" applyFill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8" fillId="0" borderId="0" xfId="1" applyFont="1"/>
    <xf numFmtId="0" fontId="8" fillId="0" borderId="10" xfId="1" applyFont="1" applyBorder="1"/>
    <xf numFmtId="0" fontId="8" fillId="0" borderId="9" xfId="1" applyFont="1" applyBorder="1" applyAlignment="1">
      <alignment horizontal="left" vertical="top" wrapText="1"/>
    </xf>
    <xf numFmtId="0" fontId="8" fillId="0" borderId="8" xfId="1" applyFont="1" applyBorder="1"/>
    <xf numFmtId="0" fontId="8" fillId="0" borderId="7" xfId="1" applyFont="1" applyBorder="1"/>
    <xf numFmtId="0" fontId="15" fillId="0" borderId="14" xfId="1" applyFont="1" applyBorder="1" applyAlignment="1">
      <alignment horizontal="left" vertical="top" wrapText="1"/>
    </xf>
    <xf numFmtId="0" fontId="8" fillId="0" borderId="13" xfId="1" applyFont="1" applyBorder="1"/>
    <xf numFmtId="0" fontId="8" fillId="0" borderId="12" xfId="1" applyFont="1" applyBorder="1"/>
    <xf numFmtId="0" fontId="4" fillId="4" borderId="18" xfId="1" applyFont="1" applyFill="1" applyBorder="1" applyAlignment="1">
      <alignment horizontal="center"/>
    </xf>
    <xf numFmtId="0" fontId="4" fillId="4" borderId="17" xfId="1" applyFont="1" applyFill="1" applyBorder="1" applyAlignment="1">
      <alignment horizontal="center"/>
    </xf>
    <xf numFmtId="0" fontId="4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3" fillId="5" borderId="16" xfId="1" applyFont="1" applyFill="1" applyBorder="1" applyAlignment="1">
      <alignment horizontal="center" vertical="center" wrapText="1"/>
    </xf>
  </cellXfs>
  <cellStyles count="4">
    <cellStyle name="Гиперссылка" xfId="2" builtinId="8"/>
    <cellStyle name="Обычный" xfId="0" builtinId="0"/>
    <cellStyle name="Обычный 2" xfId="1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.varlamov.0412@gmail.com" TargetMode="External"/><Relationship Id="rId1" Type="http://schemas.openxmlformats.org/officeDocument/2006/relationships/hyperlink" Target="mailto:tinkova.ad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3"/>
  <sheetViews>
    <sheetView topLeftCell="A7" workbookViewId="0">
      <selection activeCell="B8" sqref="B8"/>
    </sheetView>
  </sheetViews>
  <sheetFormatPr defaultRowHeight="18.75" x14ac:dyDescent="0.3"/>
  <cols>
    <col min="1" max="1" width="52.140625" style="11" customWidth="1"/>
    <col min="2" max="2" width="90.5703125" style="12" customWidth="1"/>
  </cols>
  <sheetData>
    <row r="2" spans="1:2" x14ac:dyDescent="0.3">
      <c r="B2" s="11"/>
    </row>
    <row r="3" spans="1:2" x14ac:dyDescent="0.3">
      <c r="A3" s="13" t="s">
        <v>20</v>
      </c>
      <c r="B3" s="14" t="s">
        <v>98</v>
      </c>
    </row>
    <row r="4" spans="1:2" ht="37.5" x14ac:dyDescent="0.3">
      <c r="A4" s="13" t="s">
        <v>33</v>
      </c>
      <c r="B4" s="14" t="s">
        <v>99</v>
      </c>
    </row>
    <row r="5" spans="1:2" x14ac:dyDescent="0.3">
      <c r="A5" s="13" t="s">
        <v>53</v>
      </c>
      <c r="B5" s="14" t="s">
        <v>100</v>
      </c>
    </row>
    <row r="6" spans="1:2" ht="37.5" x14ac:dyDescent="0.3">
      <c r="A6" s="13" t="s">
        <v>25</v>
      </c>
      <c r="B6" s="11" t="s">
        <v>103</v>
      </c>
    </row>
    <row r="7" spans="1:2" x14ac:dyDescent="0.3">
      <c r="A7" s="13" t="s">
        <v>34</v>
      </c>
      <c r="B7" s="14" t="s">
        <v>101</v>
      </c>
    </row>
    <row r="8" spans="1:2" x14ac:dyDescent="0.3">
      <c r="A8" s="13" t="s">
        <v>21</v>
      </c>
      <c r="B8" s="14" t="s">
        <v>102</v>
      </c>
    </row>
    <row r="9" spans="1:2" x14ac:dyDescent="0.3">
      <c r="A9" s="13" t="s">
        <v>22</v>
      </c>
      <c r="B9" s="14" t="s">
        <v>104</v>
      </c>
    </row>
    <row r="10" spans="1:2" x14ac:dyDescent="0.3">
      <c r="A10" s="13" t="s">
        <v>24</v>
      </c>
      <c r="B10" s="49" t="s">
        <v>105</v>
      </c>
    </row>
    <row r="11" spans="1:2" x14ac:dyDescent="0.3">
      <c r="A11" s="13" t="s">
        <v>38</v>
      </c>
      <c r="B11" s="14">
        <v>79609084069</v>
      </c>
    </row>
    <row r="12" spans="1:2" ht="18" customHeight="1" x14ac:dyDescent="0.3">
      <c r="A12" s="13" t="s">
        <v>47</v>
      </c>
      <c r="B12" s="14" t="s">
        <v>108</v>
      </c>
    </row>
    <row r="13" spans="1:2" x14ac:dyDescent="0.3">
      <c r="A13" s="13" t="s">
        <v>35</v>
      </c>
      <c r="B13" s="49" t="s">
        <v>109</v>
      </c>
    </row>
    <row r="14" spans="1:2" x14ac:dyDescent="0.3">
      <c r="A14" s="13" t="s">
        <v>39</v>
      </c>
      <c r="B14" s="14">
        <v>79511607727</v>
      </c>
    </row>
    <row r="15" spans="1:2" x14ac:dyDescent="0.3">
      <c r="A15" s="13" t="s">
        <v>54</v>
      </c>
      <c r="B15" s="14">
        <v>5</v>
      </c>
    </row>
    <row r="16" spans="1:2" x14ac:dyDescent="0.3">
      <c r="A16" s="13" t="s">
        <v>23</v>
      </c>
      <c r="B16" s="14">
        <v>6</v>
      </c>
    </row>
    <row r="17" spans="1:2" ht="21" customHeight="1" x14ac:dyDescent="0.3">
      <c r="A17" s="13" t="s">
        <v>56</v>
      </c>
      <c r="B17" s="14">
        <v>8</v>
      </c>
    </row>
    <row r="20" spans="1:2" x14ac:dyDescent="0.3">
      <c r="A20" s="11" t="s">
        <v>49</v>
      </c>
    </row>
    <row r="21" spans="1:2" x14ac:dyDescent="0.3">
      <c r="A21" s="11" t="s">
        <v>50</v>
      </c>
    </row>
    <row r="22" spans="1:2" x14ac:dyDescent="0.3">
      <c r="A22" s="11" t="s">
        <v>51</v>
      </c>
    </row>
    <row r="23" spans="1:2" ht="37.5" x14ac:dyDescent="0.3">
      <c r="A23" s="11" t="s">
        <v>52</v>
      </c>
    </row>
  </sheetData>
  <hyperlinks>
    <hyperlink ref="B10" r:id="rId1"/>
    <hyperlink ref="B13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2"/>
  <sheetViews>
    <sheetView topLeftCell="A49" zoomScale="85" zoomScaleNormal="85" workbookViewId="0">
      <selection activeCell="C101" sqref="C101"/>
    </sheetView>
  </sheetViews>
  <sheetFormatPr defaultColWidth="14.42578125" defaultRowHeight="15" customHeight="1" x14ac:dyDescent="0.25"/>
  <cols>
    <col min="1" max="1" width="5.140625" style="9" customWidth="1"/>
    <col min="2" max="2" width="54.5703125" style="9" customWidth="1"/>
    <col min="3" max="3" width="36.7109375" style="9" customWidth="1"/>
    <col min="4" max="4" width="22" style="9" customWidth="1"/>
    <col min="5" max="5" width="15.42578125" style="9" customWidth="1"/>
    <col min="6" max="6" width="19.7109375" style="9" customWidth="1"/>
    <col min="7" max="7" width="14.42578125" style="9" customWidth="1"/>
    <col min="8" max="8" width="26.28515625" style="9" customWidth="1"/>
    <col min="9" max="9" width="24.140625" style="46" customWidth="1"/>
    <col min="10" max="11" width="8.7109375" style="1" customWidth="1"/>
    <col min="12" max="16384" width="14.42578125" style="1"/>
  </cols>
  <sheetData>
    <row r="1" spans="1:10" x14ac:dyDescent="0.25">
      <c r="A1" s="150" t="s">
        <v>10</v>
      </c>
      <c r="B1" s="151"/>
      <c r="C1" s="151"/>
      <c r="D1" s="151"/>
      <c r="E1" s="151"/>
      <c r="F1" s="151"/>
      <c r="G1" s="151"/>
      <c r="H1" s="151"/>
    </row>
    <row r="2" spans="1:10" ht="20.25" x14ac:dyDescent="0.3">
      <c r="A2" s="153" t="s">
        <v>31</v>
      </c>
      <c r="B2" s="153"/>
      <c r="C2" s="153"/>
      <c r="D2" s="153"/>
      <c r="E2" s="153"/>
      <c r="F2" s="153"/>
      <c r="G2" s="153"/>
      <c r="H2" s="153"/>
    </row>
    <row r="3" spans="1:10" ht="21" customHeight="1" x14ac:dyDescent="0.25">
      <c r="A3" s="154" t="str">
        <f>'Информация о Чемпионате'!B4</f>
        <v>Региональный этап чемпионат по профессиональному мастерству "Профессионалы" в 2026 г.</v>
      </c>
      <c r="B3" s="154"/>
      <c r="C3" s="154"/>
      <c r="D3" s="154"/>
      <c r="E3" s="154"/>
      <c r="F3" s="154"/>
      <c r="G3" s="154"/>
      <c r="H3" s="154"/>
      <c r="J3" s="10"/>
    </row>
    <row r="4" spans="1:10" ht="20.25" x14ac:dyDescent="0.3">
      <c r="A4" s="153" t="s">
        <v>32</v>
      </c>
      <c r="B4" s="153"/>
      <c r="C4" s="153"/>
      <c r="D4" s="153"/>
      <c r="E4" s="153"/>
      <c r="F4" s="153"/>
      <c r="G4" s="153"/>
      <c r="H4" s="153"/>
    </row>
    <row r="5" spans="1:10" ht="22.5" customHeight="1" x14ac:dyDescent="0.25">
      <c r="A5" s="152" t="str">
        <f>'Информация о Чемпионате'!B3</f>
        <v>Цифровые возможности для бизнеса</v>
      </c>
      <c r="B5" s="152"/>
      <c r="C5" s="152"/>
      <c r="D5" s="152"/>
      <c r="E5" s="152"/>
      <c r="F5" s="152"/>
      <c r="G5" s="152"/>
      <c r="H5" s="152"/>
    </row>
    <row r="6" spans="1:10" x14ac:dyDescent="0.25">
      <c r="A6" s="142" t="s">
        <v>12</v>
      </c>
      <c r="B6" s="151"/>
      <c r="C6" s="151"/>
      <c r="D6" s="151"/>
      <c r="E6" s="151"/>
      <c r="F6" s="151"/>
      <c r="G6" s="151"/>
      <c r="H6" s="151"/>
    </row>
    <row r="7" spans="1:10" ht="15.75" customHeight="1" x14ac:dyDescent="0.25">
      <c r="A7" s="142" t="s">
        <v>29</v>
      </c>
      <c r="B7" s="142"/>
      <c r="C7" s="155" t="str">
        <f>'Информация о Чемпионате'!B5</f>
        <v>Кемеровская область - Кузбасс</v>
      </c>
      <c r="D7" s="155"/>
      <c r="E7" s="155"/>
      <c r="F7" s="155"/>
      <c r="G7" s="155"/>
      <c r="H7" s="155"/>
    </row>
    <row r="8" spans="1:10" ht="15.75" customHeight="1" x14ac:dyDescent="0.25">
      <c r="A8" s="142" t="s">
        <v>30</v>
      </c>
      <c r="B8" s="142"/>
      <c r="C8" s="142"/>
      <c r="D8" s="155" t="str">
        <f>'Информация о Чемпионате'!B7</f>
        <v>г. Кемерово, ул. Павленко д. 1а</v>
      </c>
      <c r="E8" s="155"/>
      <c r="F8" s="155"/>
      <c r="G8" s="155"/>
      <c r="H8" s="155"/>
    </row>
    <row r="9" spans="1:10" ht="15.75" customHeight="1" x14ac:dyDescent="0.25">
      <c r="A9" s="142" t="s">
        <v>26</v>
      </c>
      <c r="B9" s="142"/>
      <c r="C9" s="142" t="str">
        <f>'Информация о Чемпионате'!B7</f>
        <v>г. Кемерово, ул. Павленко д. 1а</v>
      </c>
      <c r="D9" s="142"/>
      <c r="E9" s="142"/>
      <c r="F9" s="142"/>
      <c r="G9" s="142"/>
      <c r="H9" s="142"/>
    </row>
    <row r="10" spans="1:10" ht="15.75" customHeight="1" x14ac:dyDescent="0.25">
      <c r="A10" s="142" t="s">
        <v>28</v>
      </c>
      <c r="B10" s="142"/>
      <c r="C10" s="142" t="str">
        <f>'Информация о Чемпионате'!B9</f>
        <v>Тинькова Анастасия Дмитриевна</v>
      </c>
      <c r="D10" s="142"/>
      <c r="E10" s="142" t="str">
        <f>'Информация о Чемпионате'!B10</f>
        <v>tinkova.ad@yandex.ru</v>
      </c>
      <c r="F10" s="142"/>
      <c r="G10" s="142">
        <f>'Информация о Чемпионате'!B11</f>
        <v>79609084069</v>
      </c>
      <c r="H10" s="142"/>
    </row>
    <row r="11" spans="1:10" ht="15.75" customHeight="1" x14ac:dyDescent="0.25">
      <c r="A11" s="142" t="s">
        <v>36</v>
      </c>
      <c r="B11" s="142"/>
      <c r="C11" s="142" t="str">
        <f>'Информация о Чемпионате'!B12</f>
        <v>Варламов Сергей Станиславович</v>
      </c>
      <c r="D11" s="142"/>
      <c r="E11" s="142" t="str">
        <f>'Информация о Чемпионате'!B13</f>
        <v>s.varlamov.0412@gmail.com</v>
      </c>
      <c r="F11" s="142"/>
      <c r="G11" s="142">
        <f>'Информация о Чемпионате'!B14</f>
        <v>79511607727</v>
      </c>
      <c r="H11" s="142"/>
    </row>
    <row r="12" spans="1:10" ht="15.75" customHeight="1" x14ac:dyDescent="0.25">
      <c r="A12" s="142" t="s">
        <v>48</v>
      </c>
      <c r="B12" s="142"/>
      <c r="C12" s="142">
        <f>'Информация о Чемпионате'!B17</f>
        <v>8</v>
      </c>
      <c r="D12" s="142"/>
      <c r="E12" s="142"/>
      <c r="F12" s="142"/>
      <c r="G12" s="142"/>
      <c r="H12" s="142"/>
    </row>
    <row r="13" spans="1:10" ht="15.75" customHeight="1" x14ac:dyDescent="0.25">
      <c r="A13" s="142" t="s">
        <v>55</v>
      </c>
      <c r="B13" s="142"/>
      <c r="C13" s="142">
        <f>'Информация о Чемпионате'!B15</f>
        <v>5</v>
      </c>
      <c r="D13" s="142"/>
      <c r="E13" s="142"/>
      <c r="F13" s="142"/>
      <c r="G13" s="142"/>
      <c r="H13" s="142"/>
    </row>
    <row r="14" spans="1:10" ht="15.75" customHeight="1" x14ac:dyDescent="0.25">
      <c r="A14" s="142" t="s">
        <v>19</v>
      </c>
      <c r="B14" s="142"/>
      <c r="C14" s="142">
        <f>'Информация о Чемпионате'!B16</f>
        <v>6</v>
      </c>
      <c r="D14" s="142"/>
      <c r="E14" s="142"/>
      <c r="F14" s="142"/>
      <c r="G14" s="142"/>
      <c r="H14" s="142"/>
    </row>
    <row r="15" spans="1:10" ht="15.75" customHeight="1" x14ac:dyDescent="0.25">
      <c r="A15" s="142" t="s">
        <v>27</v>
      </c>
      <c r="B15" s="142"/>
      <c r="C15" s="142" t="str">
        <f>'Информация о Чемпионате'!B8</f>
        <v>09.02.2025 - 12.02.2025</v>
      </c>
      <c r="D15" s="142"/>
      <c r="E15" s="142"/>
      <c r="F15" s="142"/>
      <c r="G15" s="142"/>
      <c r="H15" s="142"/>
    </row>
    <row r="16" spans="1:10" ht="20.25" x14ac:dyDescent="0.25">
      <c r="A16" s="146" t="s">
        <v>17</v>
      </c>
      <c r="B16" s="147"/>
      <c r="C16" s="147"/>
      <c r="D16" s="147"/>
      <c r="E16" s="147"/>
      <c r="F16" s="147"/>
      <c r="G16" s="147"/>
      <c r="H16" s="148"/>
    </row>
    <row r="17" spans="1:9" s="26" customFormat="1" x14ac:dyDescent="0.25">
      <c r="A17" s="149" t="s">
        <v>9</v>
      </c>
      <c r="B17" s="124"/>
      <c r="C17" s="124"/>
      <c r="D17" s="124"/>
      <c r="E17" s="124"/>
      <c r="F17" s="124"/>
      <c r="G17" s="124"/>
      <c r="H17" s="124"/>
      <c r="I17" s="46"/>
    </row>
    <row r="18" spans="1:9" s="26" customFormat="1" x14ac:dyDescent="0.25">
      <c r="A18" s="123" t="s">
        <v>106</v>
      </c>
      <c r="B18" s="123"/>
      <c r="C18" s="123"/>
      <c r="D18" s="123"/>
      <c r="E18" s="123"/>
      <c r="F18" s="123"/>
      <c r="G18" s="123"/>
      <c r="H18" s="123"/>
      <c r="I18" s="46"/>
    </row>
    <row r="19" spans="1:9" s="26" customFormat="1" x14ac:dyDescent="0.25">
      <c r="A19" s="143" t="s">
        <v>114</v>
      </c>
      <c r="B19" s="144"/>
      <c r="C19" s="144"/>
      <c r="D19" s="144"/>
      <c r="E19" s="144"/>
      <c r="F19" s="144"/>
      <c r="G19" s="144"/>
      <c r="H19" s="145"/>
      <c r="I19" s="46"/>
    </row>
    <row r="20" spans="1:9" s="26" customFormat="1" x14ac:dyDescent="0.25">
      <c r="A20" s="137" t="s">
        <v>110</v>
      </c>
      <c r="B20" s="138"/>
      <c r="C20" s="138"/>
      <c r="D20" s="138"/>
      <c r="E20" s="138"/>
      <c r="F20" s="138"/>
      <c r="G20" s="138"/>
      <c r="H20" s="139"/>
      <c r="I20" s="46"/>
    </row>
    <row r="21" spans="1:9" s="26" customFormat="1" ht="15" customHeight="1" x14ac:dyDescent="0.25">
      <c r="A21" s="137" t="s">
        <v>41</v>
      </c>
      <c r="B21" s="138"/>
      <c r="C21" s="138"/>
      <c r="D21" s="138"/>
      <c r="E21" s="138"/>
      <c r="F21" s="138"/>
      <c r="G21" s="138"/>
      <c r="H21" s="139"/>
      <c r="I21" s="46"/>
    </row>
    <row r="22" spans="1:9" s="26" customFormat="1" x14ac:dyDescent="0.25">
      <c r="A22" s="137" t="s">
        <v>107</v>
      </c>
      <c r="B22" s="138"/>
      <c r="C22" s="138"/>
      <c r="D22" s="138"/>
      <c r="E22" s="138"/>
      <c r="F22" s="138"/>
      <c r="G22" s="138"/>
      <c r="H22" s="139"/>
      <c r="I22" s="46"/>
    </row>
    <row r="23" spans="1:9" s="26" customFormat="1" x14ac:dyDescent="0.25">
      <c r="A23" s="137" t="s">
        <v>111</v>
      </c>
      <c r="B23" s="138"/>
      <c r="C23" s="138"/>
      <c r="D23" s="138"/>
      <c r="E23" s="138"/>
      <c r="F23" s="138"/>
      <c r="G23" s="138"/>
      <c r="H23" s="139"/>
      <c r="I23" s="46"/>
    </row>
    <row r="24" spans="1:9" s="26" customFormat="1" ht="15.75" thickBot="1" x14ac:dyDescent="0.3">
      <c r="A24" s="120" t="s">
        <v>112</v>
      </c>
      <c r="B24" s="121"/>
      <c r="C24" s="121"/>
      <c r="D24" s="121"/>
      <c r="E24" s="121"/>
      <c r="F24" s="121"/>
      <c r="G24" s="121"/>
      <c r="H24" s="122"/>
      <c r="I24" s="46"/>
    </row>
    <row r="25" spans="1:9" s="26" customFormat="1" x14ac:dyDescent="0.25">
      <c r="A25" s="123" t="s">
        <v>113</v>
      </c>
      <c r="B25" s="124"/>
      <c r="C25" s="124"/>
      <c r="D25" s="124"/>
      <c r="E25" s="124"/>
      <c r="F25" s="124"/>
      <c r="G25" s="124"/>
      <c r="H25" s="124"/>
      <c r="I25" s="46"/>
    </row>
    <row r="26" spans="1:9" s="26" customFormat="1" ht="15" customHeight="1" x14ac:dyDescent="0.25">
      <c r="A26" s="123" t="s">
        <v>57</v>
      </c>
      <c r="B26" s="124"/>
      <c r="C26" s="124"/>
      <c r="D26" s="124"/>
      <c r="E26" s="124"/>
      <c r="F26" s="124"/>
      <c r="G26" s="124"/>
      <c r="H26" s="124"/>
    </row>
    <row r="27" spans="1:9" s="26" customFormat="1" ht="60" x14ac:dyDescent="0.25">
      <c r="A27" s="23" t="s">
        <v>6</v>
      </c>
      <c r="B27" s="23" t="s">
        <v>5</v>
      </c>
      <c r="C27" s="23" t="s">
        <v>4</v>
      </c>
      <c r="D27" s="23" t="s">
        <v>3</v>
      </c>
      <c r="E27" s="23" t="s">
        <v>2</v>
      </c>
      <c r="F27" s="23" t="s">
        <v>1</v>
      </c>
      <c r="G27" s="23" t="s">
        <v>0</v>
      </c>
      <c r="H27" s="23" t="s">
        <v>11</v>
      </c>
    </row>
    <row r="28" spans="1:9" s="72" customFormat="1" x14ac:dyDescent="0.25">
      <c r="A28" s="27">
        <v>1</v>
      </c>
      <c r="B28" s="70" t="s">
        <v>189</v>
      </c>
      <c r="C28" s="58" t="s">
        <v>117</v>
      </c>
      <c r="D28" s="27" t="s">
        <v>59</v>
      </c>
      <c r="E28" s="27">
        <v>1</v>
      </c>
      <c r="F28" s="27" t="s">
        <v>60</v>
      </c>
      <c r="G28" s="27">
        <v>1</v>
      </c>
      <c r="H28" s="28"/>
    </row>
    <row r="29" spans="1:9" s="26" customFormat="1" x14ac:dyDescent="0.25">
      <c r="A29" s="27">
        <v>2</v>
      </c>
      <c r="B29" s="70" t="s">
        <v>189</v>
      </c>
      <c r="C29" s="58" t="s">
        <v>115</v>
      </c>
      <c r="D29" s="27" t="s">
        <v>59</v>
      </c>
      <c r="E29" s="27">
        <v>1</v>
      </c>
      <c r="F29" s="27" t="s">
        <v>60</v>
      </c>
      <c r="G29" s="27">
        <v>12</v>
      </c>
      <c r="H29" s="28"/>
    </row>
    <row r="30" spans="1:9" s="26" customFormat="1" ht="30" x14ac:dyDescent="0.25">
      <c r="A30" s="27">
        <v>3</v>
      </c>
      <c r="B30" s="70" t="s">
        <v>61</v>
      </c>
      <c r="C30" s="58" t="s">
        <v>116</v>
      </c>
      <c r="D30" s="27" t="s">
        <v>59</v>
      </c>
      <c r="E30" s="27">
        <v>1</v>
      </c>
      <c r="F30" s="27" t="s">
        <v>60</v>
      </c>
      <c r="G30" s="27">
        <v>24</v>
      </c>
      <c r="H30" s="28"/>
    </row>
    <row r="31" spans="1:9" s="47" customFormat="1" x14ac:dyDescent="0.25">
      <c r="A31" s="27">
        <v>4</v>
      </c>
      <c r="B31" s="70" t="s">
        <v>160</v>
      </c>
      <c r="C31" s="58" t="s">
        <v>163</v>
      </c>
      <c r="D31" s="27" t="s">
        <v>59</v>
      </c>
      <c r="E31" s="27">
        <v>1</v>
      </c>
      <c r="F31" s="27" t="s">
        <v>60</v>
      </c>
      <c r="G31" s="27">
        <v>1</v>
      </c>
      <c r="H31" s="28"/>
    </row>
    <row r="32" spans="1:9" s="72" customFormat="1" x14ac:dyDescent="0.25">
      <c r="A32" s="27">
        <v>5</v>
      </c>
      <c r="B32" s="70" t="s">
        <v>118</v>
      </c>
      <c r="C32" s="58" t="s">
        <v>119</v>
      </c>
      <c r="D32" s="27" t="s">
        <v>59</v>
      </c>
      <c r="E32" s="27">
        <v>1</v>
      </c>
      <c r="F32" s="27" t="s">
        <v>60</v>
      </c>
      <c r="G32" s="27">
        <v>1</v>
      </c>
      <c r="H32" s="28"/>
    </row>
    <row r="33" spans="1:8" s="47" customFormat="1" x14ac:dyDescent="0.25">
      <c r="A33" s="27">
        <v>6</v>
      </c>
      <c r="B33" s="71" t="s">
        <v>161</v>
      </c>
      <c r="C33" s="32" t="s">
        <v>162</v>
      </c>
      <c r="D33" s="32"/>
      <c r="E33" s="32"/>
      <c r="F33" s="32"/>
      <c r="G33" s="32"/>
      <c r="H33" s="32"/>
    </row>
    <row r="34" spans="1:8" s="47" customFormat="1" x14ac:dyDescent="0.25">
      <c r="A34" s="27">
        <v>7</v>
      </c>
      <c r="B34" s="70" t="s">
        <v>120</v>
      </c>
      <c r="C34" s="58" t="s">
        <v>121</v>
      </c>
      <c r="D34" s="27" t="s">
        <v>59</v>
      </c>
      <c r="E34" s="27">
        <v>1</v>
      </c>
      <c r="F34" s="27" t="s">
        <v>60</v>
      </c>
      <c r="G34" s="27">
        <v>1</v>
      </c>
      <c r="H34" s="28"/>
    </row>
    <row r="35" spans="1:8" s="47" customFormat="1" x14ac:dyDescent="0.25">
      <c r="A35" s="27">
        <v>8</v>
      </c>
      <c r="B35" s="70" t="s">
        <v>122</v>
      </c>
      <c r="C35" s="63" t="s">
        <v>121</v>
      </c>
      <c r="D35" s="27" t="s">
        <v>59</v>
      </c>
      <c r="E35" s="27">
        <v>1</v>
      </c>
      <c r="F35" s="27" t="s">
        <v>60</v>
      </c>
      <c r="G35" s="27">
        <v>1</v>
      </c>
      <c r="H35" s="28"/>
    </row>
    <row r="36" spans="1:8" s="26" customFormat="1" ht="90" x14ac:dyDescent="0.25">
      <c r="A36" s="27">
        <v>9</v>
      </c>
      <c r="B36" s="54" t="s">
        <v>123</v>
      </c>
      <c r="C36" s="55" t="s">
        <v>125</v>
      </c>
      <c r="D36" s="27" t="s">
        <v>62</v>
      </c>
      <c r="E36" s="27">
        <v>1</v>
      </c>
      <c r="F36" s="27" t="s">
        <v>60</v>
      </c>
      <c r="G36" s="27">
        <v>6</v>
      </c>
      <c r="H36" s="28"/>
    </row>
    <row r="37" spans="1:8" s="26" customFormat="1" ht="75" x14ac:dyDescent="0.25">
      <c r="A37" s="27">
        <v>10</v>
      </c>
      <c r="B37" s="54" t="s">
        <v>124</v>
      </c>
      <c r="C37" s="56" t="s">
        <v>126</v>
      </c>
      <c r="D37" s="27" t="s">
        <v>62</v>
      </c>
      <c r="E37" s="27">
        <v>1</v>
      </c>
      <c r="F37" s="27" t="s">
        <v>60</v>
      </c>
      <c r="G37" s="27">
        <v>1</v>
      </c>
      <c r="H37" s="28"/>
    </row>
    <row r="38" spans="1:8" s="26" customFormat="1" x14ac:dyDescent="0.25">
      <c r="A38" s="27">
        <v>11</v>
      </c>
      <c r="B38" s="55" t="s">
        <v>63</v>
      </c>
      <c r="C38" s="58" t="s">
        <v>127</v>
      </c>
      <c r="D38" s="27" t="s">
        <v>64</v>
      </c>
      <c r="E38" s="27">
        <v>1</v>
      </c>
      <c r="F38" s="27" t="s">
        <v>60</v>
      </c>
      <c r="G38" s="27">
        <v>6</v>
      </c>
      <c r="H38" s="28"/>
    </row>
    <row r="39" spans="1:8" s="26" customFormat="1" x14ac:dyDescent="0.25">
      <c r="A39" s="27">
        <v>12</v>
      </c>
      <c r="B39" s="58" t="s">
        <v>65</v>
      </c>
      <c r="C39" s="56" t="s">
        <v>128</v>
      </c>
      <c r="D39" s="27" t="s">
        <v>64</v>
      </c>
      <c r="E39" s="27">
        <v>1</v>
      </c>
      <c r="F39" s="27" t="s">
        <v>60</v>
      </c>
      <c r="G39" s="27">
        <v>6</v>
      </c>
      <c r="H39" s="28"/>
    </row>
    <row r="40" spans="1:8" s="48" customFormat="1" x14ac:dyDescent="0.25">
      <c r="A40" s="27">
        <v>13</v>
      </c>
      <c r="B40" s="60" t="s">
        <v>78</v>
      </c>
      <c r="C40" s="56" t="s">
        <v>145</v>
      </c>
      <c r="D40" s="27" t="s">
        <v>64</v>
      </c>
      <c r="E40" s="27">
        <v>1</v>
      </c>
      <c r="F40" s="27" t="s">
        <v>60</v>
      </c>
      <c r="G40" s="27">
        <v>6</v>
      </c>
      <c r="H40" s="28"/>
    </row>
    <row r="41" spans="1:8" s="48" customFormat="1" x14ac:dyDescent="0.25">
      <c r="A41" s="27">
        <v>14</v>
      </c>
      <c r="B41" s="58" t="s">
        <v>66</v>
      </c>
      <c r="C41" s="56" t="s">
        <v>156</v>
      </c>
      <c r="D41" s="27" t="s">
        <v>64</v>
      </c>
      <c r="E41" s="27">
        <v>1</v>
      </c>
      <c r="F41" s="27" t="s">
        <v>60</v>
      </c>
      <c r="G41" s="27">
        <v>6</v>
      </c>
      <c r="H41" s="28"/>
    </row>
    <row r="42" spans="1:8" s="26" customFormat="1" x14ac:dyDescent="0.25">
      <c r="A42" s="27">
        <v>15</v>
      </c>
      <c r="B42" s="58" t="s">
        <v>66</v>
      </c>
      <c r="C42" s="56" t="s">
        <v>150</v>
      </c>
      <c r="D42" s="27" t="s">
        <v>64</v>
      </c>
      <c r="E42" s="27">
        <v>1</v>
      </c>
      <c r="F42" s="27" t="s">
        <v>60</v>
      </c>
      <c r="G42" s="27">
        <v>6</v>
      </c>
      <c r="H42" s="28"/>
    </row>
    <row r="43" spans="1:8" s="48" customFormat="1" x14ac:dyDescent="0.25">
      <c r="A43" s="27">
        <v>16</v>
      </c>
      <c r="B43" s="58" t="s">
        <v>67</v>
      </c>
      <c r="C43" s="56" t="s">
        <v>144</v>
      </c>
      <c r="D43" s="27" t="s">
        <v>64</v>
      </c>
      <c r="E43" s="27">
        <v>1</v>
      </c>
      <c r="F43" s="27" t="s">
        <v>60</v>
      </c>
      <c r="G43" s="27">
        <v>6</v>
      </c>
      <c r="H43" s="28"/>
    </row>
    <row r="44" spans="1:8" s="26" customFormat="1" x14ac:dyDescent="0.25">
      <c r="A44" s="27">
        <v>17</v>
      </c>
      <c r="B44" s="58" t="s">
        <v>67</v>
      </c>
      <c r="C44" s="56" t="s">
        <v>129</v>
      </c>
      <c r="D44" s="27" t="s">
        <v>64</v>
      </c>
      <c r="E44" s="27">
        <v>1</v>
      </c>
      <c r="F44" s="27" t="s">
        <v>60</v>
      </c>
      <c r="G44" s="27">
        <v>6</v>
      </c>
      <c r="H44" s="28"/>
    </row>
    <row r="45" spans="1:8" s="48" customFormat="1" ht="30" x14ac:dyDescent="0.25">
      <c r="A45" s="27">
        <v>18</v>
      </c>
      <c r="B45" s="58" t="s">
        <v>68</v>
      </c>
      <c r="C45" s="56" t="s">
        <v>129</v>
      </c>
      <c r="D45" s="27" t="s">
        <v>64</v>
      </c>
      <c r="E45" s="27">
        <v>1</v>
      </c>
      <c r="F45" s="27" t="s">
        <v>60</v>
      </c>
      <c r="G45" s="27">
        <v>6</v>
      </c>
      <c r="H45" s="28"/>
    </row>
    <row r="46" spans="1:8" s="48" customFormat="1" x14ac:dyDescent="0.25">
      <c r="A46" s="27">
        <v>19</v>
      </c>
      <c r="B46" s="65" t="s">
        <v>138</v>
      </c>
      <c r="C46" s="66" t="s">
        <v>158</v>
      </c>
      <c r="D46" s="23" t="s">
        <v>64</v>
      </c>
      <c r="E46" s="27">
        <v>1</v>
      </c>
      <c r="F46" s="27" t="s">
        <v>60</v>
      </c>
      <c r="G46" s="27">
        <v>6</v>
      </c>
      <c r="H46" s="32"/>
    </row>
    <row r="47" spans="1:8" s="48" customFormat="1" ht="30" x14ac:dyDescent="0.25">
      <c r="A47" s="27">
        <v>20</v>
      </c>
      <c r="B47" s="67" t="s">
        <v>149</v>
      </c>
      <c r="C47" s="68" t="s">
        <v>159</v>
      </c>
      <c r="D47" s="23" t="s">
        <v>64</v>
      </c>
      <c r="E47" s="27">
        <v>1</v>
      </c>
      <c r="F47" s="27" t="s">
        <v>60</v>
      </c>
      <c r="G47" s="27">
        <v>6</v>
      </c>
      <c r="H47" s="32"/>
    </row>
    <row r="48" spans="1:8" s="48" customFormat="1" ht="30" x14ac:dyDescent="0.25">
      <c r="A48" s="27">
        <v>21</v>
      </c>
      <c r="B48" s="67" t="s">
        <v>180</v>
      </c>
      <c r="C48" s="113" t="s">
        <v>179</v>
      </c>
      <c r="D48" s="69" t="s">
        <v>64</v>
      </c>
      <c r="E48" s="27">
        <v>1</v>
      </c>
      <c r="F48" s="27" t="s">
        <v>60</v>
      </c>
      <c r="G48" s="27">
        <v>6</v>
      </c>
      <c r="H48" s="32"/>
    </row>
    <row r="49" spans="1:8" s="48" customFormat="1" ht="30" x14ac:dyDescent="0.25">
      <c r="A49" s="27">
        <v>22</v>
      </c>
      <c r="B49" s="101" t="s">
        <v>147</v>
      </c>
      <c r="C49" s="68" t="s">
        <v>148</v>
      </c>
      <c r="D49" s="69" t="s">
        <v>64</v>
      </c>
      <c r="E49" s="27">
        <v>1</v>
      </c>
      <c r="F49" s="27" t="s">
        <v>60</v>
      </c>
      <c r="G49" s="27">
        <v>6</v>
      </c>
      <c r="H49" s="32"/>
    </row>
    <row r="50" spans="1:8" s="73" customFormat="1" x14ac:dyDescent="0.25">
      <c r="A50" s="27"/>
      <c r="B50" s="56" t="s">
        <v>186</v>
      </c>
      <c r="C50" s="100" t="s">
        <v>187</v>
      </c>
      <c r="D50" s="69" t="s">
        <v>64</v>
      </c>
      <c r="E50" s="27">
        <v>1</v>
      </c>
      <c r="F50" s="27" t="s">
        <v>60</v>
      </c>
      <c r="G50" s="27">
        <v>6</v>
      </c>
      <c r="H50" s="32"/>
    </row>
    <row r="51" spans="1:8" s="48" customFormat="1" x14ac:dyDescent="0.25">
      <c r="A51" s="27">
        <v>23</v>
      </c>
      <c r="B51" s="60" t="s">
        <v>140</v>
      </c>
      <c r="C51" s="62" t="s">
        <v>146</v>
      </c>
      <c r="D51" s="23" t="s">
        <v>64</v>
      </c>
      <c r="E51" s="27">
        <v>1</v>
      </c>
      <c r="F51" s="27" t="s">
        <v>60</v>
      </c>
      <c r="G51" s="27">
        <v>6</v>
      </c>
      <c r="H51" s="32"/>
    </row>
    <row r="52" spans="1:8" s="48" customFormat="1" x14ac:dyDescent="0.25">
      <c r="A52" s="27">
        <v>24</v>
      </c>
      <c r="B52" s="60" t="s">
        <v>141</v>
      </c>
      <c r="C52" s="63" t="s">
        <v>143</v>
      </c>
      <c r="D52" s="23" t="s">
        <v>64</v>
      </c>
      <c r="E52" s="27">
        <v>1</v>
      </c>
      <c r="F52" s="27" t="s">
        <v>60</v>
      </c>
      <c r="G52" s="27">
        <v>6</v>
      </c>
      <c r="H52" s="32"/>
    </row>
    <row r="53" spans="1:8" s="48" customFormat="1" x14ac:dyDescent="0.25">
      <c r="A53" s="27">
        <v>25</v>
      </c>
      <c r="B53" s="60" t="s">
        <v>141</v>
      </c>
      <c r="C53" s="61" t="s">
        <v>142</v>
      </c>
      <c r="D53" s="23" t="s">
        <v>64</v>
      </c>
      <c r="E53" s="27">
        <v>1</v>
      </c>
      <c r="F53" s="27" t="s">
        <v>60</v>
      </c>
      <c r="G53" s="27">
        <v>6</v>
      </c>
      <c r="H53" s="32"/>
    </row>
    <row r="54" spans="1:8" s="48" customFormat="1" x14ac:dyDescent="0.25">
      <c r="A54" s="27">
        <v>26</v>
      </c>
      <c r="B54" s="60"/>
      <c r="C54" s="64"/>
      <c r="D54" s="23"/>
      <c r="E54" s="27"/>
      <c r="F54" s="27"/>
      <c r="G54" s="27"/>
      <c r="H54" s="32"/>
    </row>
    <row r="55" spans="1:8" s="73" customFormat="1" ht="20.25" x14ac:dyDescent="0.25">
      <c r="A55" s="117" t="s">
        <v>164</v>
      </c>
      <c r="B55" s="118"/>
      <c r="C55" s="118"/>
      <c r="D55" s="118"/>
      <c r="E55" s="118"/>
      <c r="F55" s="118"/>
      <c r="G55" s="118"/>
      <c r="H55" s="119"/>
    </row>
    <row r="56" spans="1:8" s="73" customFormat="1" x14ac:dyDescent="0.25">
      <c r="A56" s="125" t="s">
        <v>9</v>
      </c>
      <c r="B56" s="126"/>
      <c r="C56" s="126"/>
      <c r="D56" s="126"/>
      <c r="E56" s="126"/>
      <c r="F56" s="126"/>
      <c r="G56" s="126"/>
      <c r="H56" s="127"/>
    </row>
    <row r="57" spans="1:8" s="73" customFormat="1" ht="15" customHeight="1" x14ac:dyDescent="0.25">
      <c r="A57" s="128" t="s">
        <v>177</v>
      </c>
      <c r="B57" s="129"/>
      <c r="C57" s="129"/>
      <c r="D57" s="129"/>
      <c r="E57" s="129"/>
      <c r="F57" s="129"/>
      <c r="G57" s="129"/>
      <c r="H57" s="130"/>
    </row>
    <row r="58" spans="1:8" s="73" customFormat="1" ht="15" customHeight="1" x14ac:dyDescent="0.25">
      <c r="A58" s="137" t="s">
        <v>132</v>
      </c>
      <c r="B58" s="138"/>
      <c r="C58" s="138"/>
      <c r="D58" s="138"/>
      <c r="E58" s="138"/>
      <c r="F58" s="138"/>
      <c r="G58" s="138"/>
      <c r="H58" s="139"/>
    </row>
    <row r="59" spans="1:8" s="73" customFormat="1" ht="15" customHeight="1" x14ac:dyDescent="0.25">
      <c r="A59" s="131" t="s">
        <v>178</v>
      </c>
      <c r="B59" s="132"/>
      <c r="C59" s="132"/>
      <c r="D59" s="132"/>
      <c r="E59" s="132"/>
      <c r="F59" s="132"/>
      <c r="G59" s="132"/>
      <c r="H59" s="133"/>
    </row>
    <row r="60" spans="1:8" s="73" customFormat="1" ht="15" customHeight="1" x14ac:dyDescent="0.25">
      <c r="A60" s="131" t="s">
        <v>57</v>
      </c>
      <c r="B60" s="132"/>
      <c r="C60" s="132"/>
      <c r="D60" s="132"/>
      <c r="E60" s="132"/>
      <c r="F60" s="132"/>
      <c r="G60" s="132"/>
      <c r="H60" s="133"/>
    </row>
    <row r="61" spans="1:8" s="73" customFormat="1" ht="15" customHeight="1" x14ac:dyDescent="0.25">
      <c r="A61" s="128" t="s">
        <v>165</v>
      </c>
      <c r="B61" s="129"/>
      <c r="C61" s="129"/>
      <c r="D61" s="129"/>
      <c r="E61" s="129"/>
      <c r="F61" s="129"/>
      <c r="G61" s="129"/>
      <c r="H61" s="130"/>
    </row>
    <row r="62" spans="1:8" s="73" customFormat="1" ht="15.75" customHeight="1" thickBot="1" x14ac:dyDescent="0.3">
      <c r="A62" s="134" t="s">
        <v>166</v>
      </c>
      <c r="B62" s="135"/>
      <c r="C62" s="135"/>
      <c r="D62" s="135"/>
      <c r="E62" s="135"/>
      <c r="F62" s="135"/>
      <c r="G62" s="135"/>
      <c r="H62" s="136"/>
    </row>
    <row r="63" spans="1:8" s="73" customFormat="1" ht="60" x14ac:dyDescent="0.25">
      <c r="A63" s="74" t="s">
        <v>6</v>
      </c>
      <c r="B63" s="75" t="s">
        <v>5</v>
      </c>
      <c r="C63" s="76" t="s">
        <v>4</v>
      </c>
      <c r="D63" s="75" t="s">
        <v>3</v>
      </c>
      <c r="E63" s="76" t="s">
        <v>2</v>
      </c>
      <c r="F63" s="76" t="s">
        <v>1</v>
      </c>
      <c r="G63" s="76" t="s">
        <v>0</v>
      </c>
      <c r="H63" s="77" t="s">
        <v>11</v>
      </c>
    </row>
    <row r="64" spans="1:8" s="73" customFormat="1" ht="75" x14ac:dyDescent="0.25">
      <c r="A64" s="78">
        <v>1</v>
      </c>
      <c r="B64" s="54" t="s">
        <v>124</v>
      </c>
      <c r="C64" s="56" t="s">
        <v>126</v>
      </c>
      <c r="D64" s="27" t="s">
        <v>62</v>
      </c>
      <c r="E64" s="27">
        <v>1</v>
      </c>
      <c r="F64" s="27" t="s">
        <v>60</v>
      </c>
      <c r="G64" s="27">
        <v>1</v>
      </c>
      <c r="H64" s="79"/>
    </row>
    <row r="65" spans="1:8" s="73" customFormat="1" x14ac:dyDescent="0.25">
      <c r="A65" s="78">
        <v>2</v>
      </c>
      <c r="B65" s="80" t="s">
        <v>172</v>
      </c>
      <c r="C65" s="80" t="s">
        <v>173</v>
      </c>
      <c r="D65" s="81" t="s">
        <v>59</v>
      </c>
      <c r="E65" s="82">
        <v>15</v>
      </c>
      <c r="F65" s="82" t="s">
        <v>60</v>
      </c>
      <c r="G65" s="82">
        <f>E65</f>
        <v>15</v>
      </c>
      <c r="H65" s="83"/>
    </row>
    <row r="66" spans="1:8" s="73" customFormat="1" x14ac:dyDescent="0.25">
      <c r="A66" s="78">
        <v>3</v>
      </c>
      <c r="B66" s="84" t="s">
        <v>172</v>
      </c>
      <c r="C66" s="84" t="s">
        <v>174</v>
      </c>
      <c r="D66" s="81" t="s">
        <v>59</v>
      </c>
      <c r="E66" s="85">
        <v>1</v>
      </c>
      <c r="F66" s="82" t="s">
        <v>60</v>
      </c>
      <c r="G66" s="82">
        <f t="shared" ref="G66" si="0">E66</f>
        <v>1</v>
      </c>
      <c r="H66" s="86"/>
    </row>
    <row r="67" spans="1:8" s="73" customFormat="1" x14ac:dyDescent="0.25">
      <c r="A67" s="78">
        <v>4</v>
      </c>
      <c r="B67" s="84" t="s">
        <v>175</v>
      </c>
      <c r="C67" s="84" t="s">
        <v>175</v>
      </c>
      <c r="D67" s="81" t="s">
        <v>59</v>
      </c>
      <c r="E67" s="85">
        <v>1</v>
      </c>
      <c r="F67" s="82" t="s">
        <v>60</v>
      </c>
      <c r="G67" s="82">
        <f t="shared" ref="G67:G69" si="1">E67</f>
        <v>1</v>
      </c>
      <c r="H67" s="86"/>
    </row>
    <row r="68" spans="1:8" s="73" customFormat="1" x14ac:dyDescent="0.25">
      <c r="A68" s="78">
        <v>5</v>
      </c>
      <c r="B68" s="84" t="s">
        <v>167</v>
      </c>
      <c r="C68" s="84" t="s">
        <v>167</v>
      </c>
      <c r="D68" s="81" t="s">
        <v>59</v>
      </c>
      <c r="E68" s="85">
        <v>30</v>
      </c>
      <c r="F68" s="82" t="s">
        <v>60</v>
      </c>
      <c r="G68" s="82">
        <f t="shared" si="1"/>
        <v>30</v>
      </c>
      <c r="H68" s="86"/>
    </row>
    <row r="69" spans="1:8" s="73" customFormat="1" x14ac:dyDescent="0.25">
      <c r="A69" s="78">
        <v>6</v>
      </c>
      <c r="B69" s="84" t="s">
        <v>176</v>
      </c>
      <c r="C69" s="84" t="s">
        <v>176</v>
      </c>
      <c r="D69" s="27" t="s">
        <v>62</v>
      </c>
      <c r="E69" s="85">
        <v>1</v>
      </c>
      <c r="F69" s="82" t="s">
        <v>60</v>
      </c>
      <c r="G69" s="85">
        <f t="shared" si="1"/>
        <v>1</v>
      </c>
      <c r="H69" s="91"/>
    </row>
    <row r="70" spans="1:8" s="73" customFormat="1" ht="15.75" thickBot="1" x14ac:dyDescent="0.3">
      <c r="A70" s="78">
        <v>7</v>
      </c>
      <c r="B70" s="87" t="s">
        <v>170</v>
      </c>
      <c r="C70" s="80" t="s">
        <v>171</v>
      </c>
      <c r="D70" s="88" t="s">
        <v>168</v>
      </c>
      <c r="E70" s="89">
        <v>1</v>
      </c>
      <c r="F70" s="89" t="s">
        <v>169</v>
      </c>
      <c r="G70" s="89">
        <v>1</v>
      </c>
      <c r="H70" s="90"/>
    </row>
    <row r="71" spans="1:8" s="26" customFormat="1" ht="23.25" customHeight="1" x14ac:dyDescent="0.25">
      <c r="A71" s="117" t="s">
        <v>18</v>
      </c>
      <c r="B71" s="118"/>
      <c r="C71" s="118"/>
      <c r="D71" s="118"/>
      <c r="E71" s="118"/>
      <c r="F71" s="118"/>
      <c r="G71" s="118"/>
      <c r="H71" s="119"/>
    </row>
    <row r="72" spans="1:8" s="26" customFormat="1" ht="15.75" customHeight="1" x14ac:dyDescent="0.25">
      <c r="A72" s="114" t="s">
        <v>9</v>
      </c>
      <c r="B72" s="115"/>
      <c r="C72" s="115"/>
      <c r="D72" s="115"/>
      <c r="E72" s="115"/>
      <c r="F72" s="115"/>
      <c r="G72" s="115"/>
      <c r="H72" s="116"/>
    </row>
    <row r="73" spans="1:8" s="26" customFormat="1" ht="15" customHeight="1" x14ac:dyDescent="0.25">
      <c r="A73" s="131" t="s">
        <v>130</v>
      </c>
      <c r="B73" s="132"/>
      <c r="C73" s="132"/>
      <c r="D73" s="132"/>
      <c r="E73" s="132"/>
      <c r="F73" s="132"/>
      <c r="G73" s="132"/>
      <c r="H73" s="133"/>
    </row>
    <row r="74" spans="1:8" s="26" customFormat="1" ht="15" customHeight="1" x14ac:dyDescent="0.25">
      <c r="A74" s="137" t="s">
        <v>132</v>
      </c>
      <c r="B74" s="138"/>
      <c r="C74" s="138"/>
      <c r="D74" s="138"/>
      <c r="E74" s="138"/>
      <c r="F74" s="138"/>
      <c r="G74" s="138"/>
      <c r="H74" s="139"/>
    </row>
    <row r="75" spans="1:8" s="26" customFormat="1" ht="15" customHeight="1" x14ac:dyDescent="0.25">
      <c r="A75" s="131" t="s">
        <v>131</v>
      </c>
      <c r="B75" s="132"/>
      <c r="C75" s="132"/>
      <c r="D75" s="132"/>
      <c r="E75" s="132"/>
      <c r="F75" s="132"/>
      <c r="G75" s="132"/>
      <c r="H75" s="133"/>
    </row>
    <row r="76" spans="1:8" s="26" customFormat="1" ht="15" customHeight="1" x14ac:dyDescent="0.25">
      <c r="A76" s="131" t="s">
        <v>57</v>
      </c>
      <c r="B76" s="132"/>
      <c r="C76" s="132"/>
      <c r="D76" s="132"/>
      <c r="E76" s="132"/>
      <c r="F76" s="132"/>
      <c r="G76" s="132"/>
      <c r="H76" s="133"/>
    </row>
    <row r="77" spans="1:8" s="26" customFormat="1" ht="60" x14ac:dyDescent="0.25">
      <c r="A77" s="23" t="s">
        <v>6</v>
      </c>
      <c r="B77" s="23" t="s">
        <v>5</v>
      </c>
      <c r="C77" s="23" t="s">
        <v>4</v>
      </c>
      <c r="D77" s="23" t="s">
        <v>3</v>
      </c>
      <c r="E77" s="23" t="s">
        <v>2</v>
      </c>
      <c r="F77" s="23" t="s">
        <v>1</v>
      </c>
      <c r="G77" s="23" t="s">
        <v>0</v>
      </c>
      <c r="H77" s="23" t="s">
        <v>11</v>
      </c>
    </row>
    <row r="78" spans="1:8" s="26" customFormat="1" ht="90" x14ac:dyDescent="0.25">
      <c r="A78" s="27">
        <v>1</v>
      </c>
      <c r="B78" s="54" t="s">
        <v>134</v>
      </c>
      <c r="C78" s="55" t="s">
        <v>133</v>
      </c>
      <c r="D78" s="27" t="s">
        <v>62</v>
      </c>
      <c r="E78" s="27">
        <v>1</v>
      </c>
      <c r="F78" s="27" t="s">
        <v>60</v>
      </c>
      <c r="G78" s="27">
        <v>1</v>
      </c>
      <c r="H78" s="32"/>
    </row>
    <row r="79" spans="1:8" s="26" customFormat="1" ht="90" x14ac:dyDescent="0.25">
      <c r="A79" s="27">
        <v>2</v>
      </c>
      <c r="B79" s="54" t="s">
        <v>135</v>
      </c>
      <c r="C79" s="55" t="s">
        <v>133</v>
      </c>
      <c r="D79" s="27" t="s">
        <v>62</v>
      </c>
      <c r="E79" s="27">
        <v>1</v>
      </c>
      <c r="F79" s="27" t="s">
        <v>70</v>
      </c>
      <c r="G79" s="27">
        <v>1</v>
      </c>
      <c r="H79" s="32"/>
    </row>
    <row r="80" spans="1:8" s="26" customFormat="1" ht="90" x14ac:dyDescent="0.25">
      <c r="A80" s="27">
        <v>3</v>
      </c>
      <c r="B80" s="54" t="s">
        <v>71</v>
      </c>
      <c r="C80" s="55" t="s">
        <v>133</v>
      </c>
      <c r="D80" s="27" t="s">
        <v>62</v>
      </c>
      <c r="E80" s="27">
        <v>1</v>
      </c>
      <c r="F80" s="27" t="s">
        <v>70</v>
      </c>
      <c r="G80" s="27">
        <v>1</v>
      </c>
      <c r="H80" s="32"/>
    </row>
    <row r="81" spans="1:8" s="26" customFormat="1" ht="27" customHeight="1" x14ac:dyDescent="0.25">
      <c r="A81" s="27">
        <v>4</v>
      </c>
      <c r="B81" s="54" t="s">
        <v>136</v>
      </c>
      <c r="C81" s="56" t="s">
        <v>72</v>
      </c>
      <c r="D81" s="27" t="s">
        <v>62</v>
      </c>
      <c r="E81" s="27">
        <v>1</v>
      </c>
      <c r="F81" s="27" t="s">
        <v>60</v>
      </c>
      <c r="G81" s="27">
        <f>E81</f>
        <v>1</v>
      </c>
      <c r="H81" s="32"/>
    </row>
    <row r="82" spans="1:8" s="26" customFormat="1" ht="15.75" customHeight="1" x14ac:dyDescent="0.25">
      <c r="A82" s="27">
        <v>5</v>
      </c>
      <c r="B82" s="57" t="s">
        <v>58</v>
      </c>
      <c r="C82" s="58" t="s">
        <v>137</v>
      </c>
      <c r="D82" s="23" t="s">
        <v>59</v>
      </c>
      <c r="E82" s="27">
        <v>1</v>
      </c>
      <c r="F82" s="27" t="s">
        <v>60</v>
      </c>
      <c r="G82" s="27">
        <v>10</v>
      </c>
      <c r="H82" s="32"/>
    </row>
    <row r="83" spans="1:8" s="47" customFormat="1" ht="15.75" customHeight="1" x14ac:dyDescent="0.25">
      <c r="A83" s="27">
        <v>6</v>
      </c>
      <c r="B83" s="57" t="s">
        <v>58</v>
      </c>
      <c r="C83" s="58" t="s">
        <v>117</v>
      </c>
      <c r="D83" s="23" t="s">
        <v>59</v>
      </c>
      <c r="E83" s="27">
        <v>1</v>
      </c>
      <c r="F83" s="27" t="s">
        <v>60</v>
      </c>
      <c r="G83" s="27">
        <v>1</v>
      </c>
      <c r="H83" s="32"/>
    </row>
    <row r="84" spans="1:8" s="26" customFormat="1" ht="30" x14ac:dyDescent="0.25">
      <c r="A84" s="27">
        <v>7</v>
      </c>
      <c r="B84" s="57" t="s">
        <v>61</v>
      </c>
      <c r="C84" s="58" t="s">
        <v>116</v>
      </c>
      <c r="D84" s="23" t="s">
        <v>59</v>
      </c>
      <c r="E84" s="27">
        <v>1</v>
      </c>
      <c r="F84" s="27" t="s">
        <v>60</v>
      </c>
      <c r="G84" s="27">
        <v>1</v>
      </c>
      <c r="H84" s="32"/>
    </row>
    <row r="85" spans="1:8" s="73" customFormat="1" x14ac:dyDescent="0.25">
      <c r="A85" s="27"/>
      <c r="B85" s="92" t="s">
        <v>167</v>
      </c>
      <c r="C85" s="92" t="s">
        <v>167</v>
      </c>
      <c r="D85" s="23" t="s">
        <v>59</v>
      </c>
      <c r="E85" s="27">
        <v>1</v>
      </c>
      <c r="F85" s="27" t="s">
        <v>60</v>
      </c>
      <c r="G85" s="27">
        <v>20</v>
      </c>
      <c r="H85" s="32"/>
    </row>
    <row r="86" spans="1:8" s="47" customFormat="1" x14ac:dyDescent="0.25">
      <c r="A86" s="27">
        <v>8</v>
      </c>
      <c r="B86" s="57" t="s">
        <v>118</v>
      </c>
      <c r="C86" s="58" t="s">
        <v>119</v>
      </c>
      <c r="D86" s="23" t="s">
        <v>59</v>
      </c>
      <c r="E86" s="27">
        <v>1</v>
      </c>
      <c r="F86" s="27" t="s">
        <v>60</v>
      </c>
      <c r="G86" s="27">
        <v>1</v>
      </c>
      <c r="H86" s="32"/>
    </row>
    <row r="87" spans="1:8" s="26" customFormat="1" ht="36.950000000000003" customHeight="1" x14ac:dyDescent="0.25">
      <c r="A87" s="27">
        <v>9</v>
      </c>
      <c r="B87" s="59" t="s">
        <v>63</v>
      </c>
      <c r="C87" s="58" t="s">
        <v>127</v>
      </c>
      <c r="D87" s="51" t="s">
        <v>64</v>
      </c>
      <c r="E87" s="50">
        <v>1</v>
      </c>
      <c r="F87" s="50" t="s">
        <v>60</v>
      </c>
      <c r="G87" s="50">
        <v>2</v>
      </c>
      <c r="H87" s="52"/>
    </row>
    <row r="88" spans="1:8" s="48" customFormat="1" ht="36.950000000000003" customHeight="1" x14ac:dyDescent="0.25">
      <c r="A88" s="27">
        <v>10</v>
      </c>
      <c r="B88" s="58" t="s">
        <v>66</v>
      </c>
      <c r="C88" s="58" t="s">
        <v>156</v>
      </c>
      <c r="D88" s="51" t="s">
        <v>64</v>
      </c>
      <c r="E88" s="50">
        <v>1</v>
      </c>
      <c r="F88" s="50" t="s">
        <v>60</v>
      </c>
      <c r="G88" s="50">
        <v>2</v>
      </c>
      <c r="H88" s="52"/>
    </row>
    <row r="89" spans="1:8" s="26" customFormat="1" ht="15.75" customHeight="1" x14ac:dyDescent="0.25">
      <c r="A89" s="27">
        <v>11</v>
      </c>
      <c r="B89" s="58" t="s">
        <v>66</v>
      </c>
      <c r="C89" s="56" t="s">
        <v>150</v>
      </c>
      <c r="D89" s="23" t="s">
        <v>64</v>
      </c>
      <c r="E89" s="27">
        <v>1</v>
      </c>
      <c r="F89" s="27" t="s">
        <v>60</v>
      </c>
      <c r="G89" s="27">
        <v>2</v>
      </c>
      <c r="H89" s="32"/>
    </row>
    <row r="90" spans="1:8" s="48" customFormat="1" ht="15.75" customHeight="1" x14ac:dyDescent="0.25">
      <c r="A90" s="27">
        <v>12</v>
      </c>
      <c r="B90" s="60" t="s">
        <v>78</v>
      </c>
      <c r="C90" s="56" t="s">
        <v>145</v>
      </c>
      <c r="D90" s="23" t="s">
        <v>64</v>
      </c>
      <c r="E90" s="27">
        <v>1</v>
      </c>
      <c r="F90" s="27" t="s">
        <v>60</v>
      </c>
      <c r="G90" s="27">
        <v>2</v>
      </c>
      <c r="H90" s="32"/>
    </row>
    <row r="91" spans="1:8" s="26" customFormat="1" ht="15.75" customHeight="1" x14ac:dyDescent="0.25">
      <c r="A91" s="27">
        <v>13</v>
      </c>
      <c r="B91" s="58" t="s">
        <v>65</v>
      </c>
      <c r="C91" s="61" t="s">
        <v>128</v>
      </c>
      <c r="D91" s="23" t="s">
        <v>64</v>
      </c>
      <c r="E91" s="27">
        <v>1</v>
      </c>
      <c r="F91" s="27" t="s">
        <v>60</v>
      </c>
      <c r="G91" s="27">
        <v>2</v>
      </c>
      <c r="H91" s="32"/>
    </row>
    <row r="92" spans="1:8" s="48" customFormat="1" ht="15.75" customHeight="1" x14ac:dyDescent="0.25">
      <c r="A92" s="27">
        <v>14</v>
      </c>
      <c r="B92" s="60" t="s">
        <v>140</v>
      </c>
      <c r="C92" s="62" t="s">
        <v>146</v>
      </c>
      <c r="D92" s="23" t="s">
        <v>64</v>
      </c>
      <c r="E92" s="27">
        <v>1</v>
      </c>
      <c r="F92" s="27" t="s">
        <v>60</v>
      </c>
      <c r="G92" s="27">
        <v>2</v>
      </c>
      <c r="H92" s="32"/>
    </row>
    <row r="93" spans="1:8" s="48" customFormat="1" ht="15.75" customHeight="1" x14ac:dyDescent="0.25">
      <c r="A93" s="27">
        <v>15</v>
      </c>
      <c r="B93" s="60" t="s">
        <v>141</v>
      </c>
      <c r="C93" s="63" t="s">
        <v>143</v>
      </c>
      <c r="D93" s="23" t="s">
        <v>64</v>
      </c>
      <c r="E93" s="27">
        <v>1</v>
      </c>
      <c r="F93" s="27" t="s">
        <v>60</v>
      </c>
      <c r="G93" s="27">
        <v>2</v>
      </c>
      <c r="H93" s="32"/>
    </row>
    <row r="94" spans="1:8" s="48" customFormat="1" ht="15.75" customHeight="1" x14ac:dyDescent="0.25">
      <c r="A94" s="27">
        <v>16</v>
      </c>
      <c r="B94" s="60" t="s">
        <v>141</v>
      </c>
      <c r="C94" s="61" t="s">
        <v>142</v>
      </c>
      <c r="D94" s="23" t="s">
        <v>64</v>
      </c>
      <c r="E94" s="27">
        <v>1</v>
      </c>
      <c r="F94" s="27" t="s">
        <v>60</v>
      </c>
      <c r="G94" s="27">
        <v>2</v>
      </c>
      <c r="H94" s="32"/>
    </row>
    <row r="95" spans="1:8" s="48" customFormat="1" ht="15.75" customHeight="1" x14ac:dyDescent="0.25">
      <c r="A95" s="27">
        <v>17</v>
      </c>
      <c r="B95" s="60" t="s">
        <v>77</v>
      </c>
      <c r="C95" s="64" t="s">
        <v>157</v>
      </c>
      <c r="D95" s="23" t="s">
        <v>64</v>
      </c>
      <c r="E95" s="27">
        <v>1</v>
      </c>
      <c r="F95" s="27" t="s">
        <v>60</v>
      </c>
      <c r="G95" s="27">
        <v>2</v>
      </c>
      <c r="H95" s="32"/>
    </row>
    <row r="96" spans="1:8" s="48" customFormat="1" ht="15.75" customHeight="1" x14ac:dyDescent="0.25">
      <c r="A96" s="27">
        <v>18</v>
      </c>
      <c r="B96" s="58" t="s">
        <v>67</v>
      </c>
      <c r="C96" s="56" t="s">
        <v>144</v>
      </c>
      <c r="D96" s="23" t="s">
        <v>64</v>
      </c>
      <c r="E96" s="27">
        <v>1</v>
      </c>
      <c r="F96" s="27" t="s">
        <v>60</v>
      </c>
      <c r="G96" s="27">
        <v>2</v>
      </c>
      <c r="H96" s="32"/>
    </row>
    <row r="97" spans="1:9" s="26" customFormat="1" ht="15" customHeight="1" x14ac:dyDescent="0.25">
      <c r="A97" s="27">
        <v>19</v>
      </c>
      <c r="B97" s="58" t="s">
        <v>67</v>
      </c>
      <c r="C97" s="56" t="s">
        <v>139</v>
      </c>
      <c r="D97" s="23" t="s">
        <v>64</v>
      </c>
      <c r="E97" s="27">
        <v>1</v>
      </c>
      <c r="F97" s="27" t="s">
        <v>60</v>
      </c>
      <c r="G97" s="27">
        <v>2</v>
      </c>
      <c r="H97" s="32"/>
    </row>
    <row r="98" spans="1:9" s="26" customFormat="1" ht="30.75" customHeight="1" x14ac:dyDescent="0.25">
      <c r="A98" s="27">
        <v>20</v>
      </c>
      <c r="B98" s="58" t="s">
        <v>68</v>
      </c>
      <c r="C98" s="56" t="s">
        <v>139</v>
      </c>
      <c r="D98" s="23" t="s">
        <v>64</v>
      </c>
      <c r="E98" s="27">
        <v>1</v>
      </c>
      <c r="F98" s="27" t="s">
        <v>60</v>
      </c>
      <c r="G98" s="27">
        <v>2</v>
      </c>
      <c r="H98" s="32"/>
    </row>
    <row r="99" spans="1:9" s="48" customFormat="1" x14ac:dyDescent="0.25">
      <c r="A99" s="27">
        <v>21</v>
      </c>
      <c r="B99" s="65" t="s">
        <v>138</v>
      </c>
      <c r="C99" s="66" t="s">
        <v>158</v>
      </c>
      <c r="D99" s="23" t="s">
        <v>64</v>
      </c>
      <c r="E99" s="27">
        <v>1</v>
      </c>
      <c r="F99" s="27" t="s">
        <v>60</v>
      </c>
      <c r="G99" s="27">
        <v>2</v>
      </c>
      <c r="H99" s="32"/>
    </row>
    <row r="100" spans="1:9" s="48" customFormat="1" ht="30" x14ac:dyDescent="0.25">
      <c r="A100" s="27">
        <v>22</v>
      </c>
      <c r="B100" s="67" t="s">
        <v>149</v>
      </c>
      <c r="C100" s="68" t="s">
        <v>159</v>
      </c>
      <c r="D100" s="23" t="s">
        <v>64</v>
      </c>
      <c r="E100" s="27">
        <v>1</v>
      </c>
      <c r="F100" s="27" t="s">
        <v>60</v>
      </c>
      <c r="G100" s="27">
        <v>2</v>
      </c>
      <c r="H100" s="32"/>
    </row>
    <row r="101" spans="1:9" s="48" customFormat="1" ht="30" x14ac:dyDescent="0.25">
      <c r="A101" s="27">
        <v>23</v>
      </c>
      <c r="B101" s="67" t="s">
        <v>180</v>
      </c>
      <c r="C101" s="113" t="s">
        <v>179</v>
      </c>
      <c r="D101" s="69" t="s">
        <v>64</v>
      </c>
      <c r="E101" s="27">
        <v>1</v>
      </c>
      <c r="F101" s="27" t="s">
        <v>60</v>
      </c>
      <c r="G101" s="27">
        <v>1</v>
      </c>
      <c r="H101" s="32"/>
    </row>
    <row r="102" spans="1:9" s="48" customFormat="1" ht="30" x14ac:dyDescent="0.25">
      <c r="A102" s="27">
        <v>24</v>
      </c>
      <c r="B102" s="67" t="s">
        <v>147</v>
      </c>
      <c r="C102" s="68" t="s">
        <v>148</v>
      </c>
      <c r="D102" s="69" t="s">
        <v>64</v>
      </c>
      <c r="E102" s="27">
        <v>1</v>
      </c>
      <c r="F102" s="27" t="s">
        <v>60</v>
      </c>
      <c r="G102" s="27">
        <v>2</v>
      </c>
      <c r="H102" s="32"/>
    </row>
    <row r="103" spans="1:9" s="26" customFormat="1" ht="27.75" customHeight="1" x14ac:dyDescent="0.25">
      <c r="A103" s="117" t="s">
        <v>7</v>
      </c>
      <c r="B103" s="118"/>
      <c r="C103" s="118"/>
      <c r="D103" s="118"/>
      <c r="E103" s="118"/>
      <c r="F103" s="118"/>
      <c r="G103" s="118"/>
      <c r="H103" s="119"/>
    </row>
    <row r="104" spans="1:9" s="26" customFormat="1" ht="27.75" customHeight="1" x14ac:dyDescent="0.25">
      <c r="A104" s="23" t="s">
        <v>6</v>
      </c>
      <c r="B104" s="23" t="s">
        <v>5</v>
      </c>
      <c r="C104" s="34" t="s">
        <v>4</v>
      </c>
      <c r="D104" s="23" t="s">
        <v>3</v>
      </c>
      <c r="E104" s="23" t="s">
        <v>2</v>
      </c>
      <c r="F104" s="23" t="s">
        <v>1</v>
      </c>
      <c r="G104" s="23" t="s">
        <v>0</v>
      </c>
      <c r="H104" s="23" t="s">
        <v>11</v>
      </c>
    </row>
    <row r="105" spans="1:9" s="26" customFormat="1" ht="14.45" customHeight="1" x14ac:dyDescent="0.25">
      <c r="A105" s="35">
        <v>1</v>
      </c>
      <c r="B105" s="36" t="s">
        <v>79</v>
      </c>
      <c r="C105" s="31" t="s">
        <v>154</v>
      </c>
      <c r="D105" s="27" t="s">
        <v>80</v>
      </c>
      <c r="E105" s="27">
        <v>1</v>
      </c>
      <c r="F105" s="27" t="s">
        <v>60</v>
      </c>
      <c r="G105" s="27">
        <f>E105</f>
        <v>1</v>
      </c>
      <c r="H105" s="32"/>
    </row>
    <row r="106" spans="1:9" s="26" customFormat="1" ht="15.75" customHeight="1" x14ac:dyDescent="0.25">
      <c r="A106" s="35">
        <v>2</v>
      </c>
      <c r="B106" s="36" t="s">
        <v>81</v>
      </c>
      <c r="C106" s="53" t="s">
        <v>153</v>
      </c>
      <c r="D106" s="27" t="s">
        <v>80</v>
      </c>
      <c r="E106" s="27">
        <v>1</v>
      </c>
      <c r="F106" s="27" t="s">
        <v>60</v>
      </c>
      <c r="G106" s="27">
        <f>E106</f>
        <v>1</v>
      </c>
      <c r="H106" s="32"/>
    </row>
    <row r="107" spans="1:9" s="26" customFormat="1" ht="15.75" customHeight="1" x14ac:dyDescent="0.25">
      <c r="A107" s="35">
        <v>3</v>
      </c>
      <c r="B107" s="36" t="s">
        <v>152</v>
      </c>
      <c r="C107" s="30" t="s">
        <v>155</v>
      </c>
      <c r="D107" s="27" t="s">
        <v>80</v>
      </c>
      <c r="E107" s="27">
        <v>1</v>
      </c>
      <c r="F107" s="27" t="s">
        <v>60</v>
      </c>
      <c r="G107" s="27">
        <v>12</v>
      </c>
      <c r="H107" s="32"/>
    </row>
    <row r="108" spans="1:9" ht="21" thickBot="1" x14ac:dyDescent="0.3">
      <c r="A108" s="140" t="s">
        <v>151</v>
      </c>
      <c r="B108" s="141"/>
      <c r="C108" s="141"/>
      <c r="D108" s="141"/>
      <c r="E108" s="141"/>
      <c r="F108" s="141"/>
      <c r="G108" s="141"/>
      <c r="H108" s="141"/>
      <c r="I108" s="1"/>
    </row>
    <row r="109" spans="1:9" ht="15" customHeight="1" x14ac:dyDescent="0.25">
      <c r="I109" s="1"/>
    </row>
    <row r="110" spans="1:9" ht="15" customHeight="1" x14ac:dyDescent="0.25">
      <c r="I110" s="1"/>
    </row>
    <row r="111" spans="1:9" ht="15" customHeight="1" x14ac:dyDescent="0.25">
      <c r="I111" s="1"/>
    </row>
    <row r="112" spans="1:9" ht="15" customHeight="1" x14ac:dyDescent="0.25">
      <c r="I112" s="1"/>
    </row>
  </sheetData>
  <mergeCells count="55"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A23:H23"/>
    <mergeCell ref="A19:H19"/>
    <mergeCell ref="A14:B14"/>
    <mergeCell ref="C14:H14"/>
    <mergeCell ref="A16:H16"/>
    <mergeCell ref="A17:H17"/>
    <mergeCell ref="A18:H18"/>
    <mergeCell ref="A15:B15"/>
    <mergeCell ref="C15:H15"/>
    <mergeCell ref="C13:H13"/>
    <mergeCell ref="A13:B13"/>
    <mergeCell ref="A20:H20"/>
    <mergeCell ref="A21:H21"/>
    <mergeCell ref="A22:H22"/>
    <mergeCell ref="A108:H108"/>
    <mergeCell ref="A103:H103"/>
    <mergeCell ref="A73:H73"/>
    <mergeCell ref="A74:H74"/>
    <mergeCell ref="A75:H75"/>
    <mergeCell ref="A76:H76"/>
    <mergeCell ref="A72:H72"/>
    <mergeCell ref="A71:H71"/>
    <mergeCell ref="A24:H24"/>
    <mergeCell ref="A25:H25"/>
    <mergeCell ref="A26:H26"/>
    <mergeCell ref="A55:H55"/>
    <mergeCell ref="A56:H56"/>
    <mergeCell ref="A57:H57"/>
    <mergeCell ref="A59:H59"/>
    <mergeCell ref="A60:H60"/>
    <mergeCell ref="A61:H61"/>
    <mergeCell ref="A62:H62"/>
    <mergeCell ref="A58:H58"/>
  </mergeCells>
  <dataValidations count="2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34:B35 C106 B28:B31 B82:B84 B86"/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32">
      <formula1>0</formula1>
      <formula2>0</formula2>
    </dataValidation>
  </dataValidation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opLeftCell="A19" zoomScaleNormal="150" workbookViewId="0">
      <selection activeCell="D48" sqref="D48"/>
    </sheetView>
  </sheetViews>
  <sheetFormatPr defaultColWidth="14.42578125" defaultRowHeight="15" x14ac:dyDescent="0.25"/>
  <cols>
    <col min="1" max="1" width="5.140625" style="9" customWidth="1"/>
    <col min="2" max="2" width="52" style="9" customWidth="1"/>
    <col min="3" max="3" width="27.42578125" style="9" customWidth="1"/>
    <col min="4" max="4" width="22" style="9" customWidth="1"/>
    <col min="5" max="5" width="15.42578125" style="9" customWidth="1"/>
    <col min="6" max="6" width="19.7109375" style="9" bestFit="1" customWidth="1"/>
    <col min="7" max="7" width="14.42578125" style="9" customWidth="1"/>
    <col min="8" max="8" width="29.28515625" style="9" customWidth="1"/>
    <col min="9" max="9" width="37.140625" style="1" customWidth="1"/>
    <col min="10" max="10" width="8.7109375" style="1" customWidth="1"/>
    <col min="11" max="16384" width="14.42578125" style="1"/>
  </cols>
  <sheetData>
    <row r="1" spans="1:8" x14ac:dyDescent="0.25">
      <c r="A1" s="150" t="s">
        <v>10</v>
      </c>
      <c r="B1" s="151"/>
      <c r="C1" s="151"/>
      <c r="D1" s="151"/>
      <c r="E1" s="151"/>
      <c r="F1" s="151"/>
      <c r="G1" s="151"/>
      <c r="H1" s="151"/>
    </row>
    <row r="2" spans="1:8" ht="20.25" x14ac:dyDescent="0.3">
      <c r="A2" s="153" t="s">
        <v>31</v>
      </c>
      <c r="B2" s="153"/>
      <c r="C2" s="153"/>
      <c r="D2" s="153"/>
      <c r="E2" s="153"/>
      <c r="F2" s="153"/>
      <c r="G2" s="153"/>
      <c r="H2" s="153"/>
    </row>
    <row r="3" spans="1:8" ht="20.25" x14ac:dyDescent="0.25">
      <c r="A3" s="154" t="str">
        <f>'Информация о Чемпионате'!B4</f>
        <v>Региональный этап чемпионат по профессиональному мастерству "Профессионалы" в 2026 г.</v>
      </c>
      <c r="B3" s="154"/>
      <c r="C3" s="154"/>
      <c r="D3" s="154"/>
      <c r="E3" s="154"/>
      <c r="F3" s="154"/>
      <c r="G3" s="154"/>
      <c r="H3" s="154"/>
    </row>
    <row r="4" spans="1:8" ht="20.25" x14ac:dyDescent="0.3">
      <c r="A4" s="153" t="s">
        <v>32</v>
      </c>
      <c r="B4" s="153"/>
      <c r="C4" s="153"/>
      <c r="D4" s="153"/>
      <c r="E4" s="153"/>
      <c r="F4" s="153"/>
      <c r="G4" s="153"/>
      <c r="H4" s="153"/>
    </row>
    <row r="5" spans="1:8" ht="20.25" x14ac:dyDescent="0.25">
      <c r="A5" s="152" t="str">
        <f>'Информация о Чемпионате'!B3</f>
        <v>Цифровые возможности для бизнеса</v>
      </c>
      <c r="B5" s="152"/>
      <c r="C5" s="152"/>
      <c r="D5" s="152"/>
      <c r="E5" s="152"/>
      <c r="F5" s="152"/>
      <c r="G5" s="152"/>
      <c r="H5" s="152"/>
    </row>
    <row r="6" spans="1:8" x14ac:dyDescent="0.25">
      <c r="A6" s="142" t="s">
        <v>12</v>
      </c>
      <c r="B6" s="151"/>
      <c r="C6" s="151"/>
      <c r="D6" s="151"/>
      <c r="E6" s="151"/>
      <c r="F6" s="151"/>
      <c r="G6" s="151"/>
      <c r="H6" s="151"/>
    </row>
    <row r="7" spans="1:8" ht="15.75" x14ac:dyDescent="0.25">
      <c r="A7" s="142" t="s">
        <v>29</v>
      </c>
      <c r="B7" s="142"/>
      <c r="C7" s="155" t="str">
        <f>'Информация о Чемпионате'!B5</f>
        <v>Кемеровская область - Кузбасс</v>
      </c>
      <c r="D7" s="155"/>
      <c r="E7" s="155"/>
      <c r="F7" s="155"/>
      <c r="G7" s="155"/>
      <c r="H7" s="155"/>
    </row>
    <row r="8" spans="1:8" ht="15.75" x14ac:dyDescent="0.25">
      <c r="A8" s="142" t="s">
        <v>30</v>
      </c>
      <c r="B8" s="142"/>
      <c r="C8" s="142"/>
      <c r="D8" s="155" t="str">
        <f>'Информация о Чемпионате'!B7</f>
        <v>г. Кемерово, ул. Павленко д. 1а</v>
      </c>
      <c r="E8" s="155"/>
      <c r="F8" s="155"/>
      <c r="G8" s="155"/>
      <c r="H8" s="155"/>
    </row>
    <row r="9" spans="1:8" ht="15.75" x14ac:dyDescent="0.25">
      <c r="A9" s="142" t="s">
        <v>26</v>
      </c>
      <c r="B9" s="142"/>
      <c r="C9" s="142" t="e">
        <f>'Информация о Чемпионате'!#REF!</f>
        <v>#REF!</v>
      </c>
      <c r="D9" s="142"/>
      <c r="E9" s="142"/>
      <c r="F9" s="142"/>
      <c r="G9" s="142"/>
      <c r="H9" s="142"/>
    </row>
    <row r="10" spans="1:8" ht="15.75" x14ac:dyDescent="0.25">
      <c r="A10" s="142" t="s">
        <v>28</v>
      </c>
      <c r="B10" s="142"/>
      <c r="C10" s="142" t="str">
        <f>'Информация о Чемпионате'!B9</f>
        <v>Тинькова Анастасия Дмитриевна</v>
      </c>
      <c r="D10" s="142"/>
      <c r="E10" s="142" t="str">
        <f>'Информация о Чемпионате'!B10</f>
        <v>tinkova.ad@yandex.ru</v>
      </c>
      <c r="F10" s="142"/>
      <c r="G10" s="142">
        <f>'Информация о Чемпионате'!B11</f>
        <v>79609084069</v>
      </c>
      <c r="H10" s="142"/>
    </row>
    <row r="11" spans="1:8" ht="15.75" customHeight="1" x14ac:dyDescent="0.25">
      <c r="A11" s="142" t="s">
        <v>36</v>
      </c>
      <c r="B11" s="142"/>
      <c r="C11" s="142" t="str">
        <f>'Информация о Чемпионате'!B12</f>
        <v>Варламов Сергей Станиславович</v>
      </c>
      <c r="D11" s="142"/>
      <c r="E11" s="142" t="str">
        <f>'Информация о Чемпионате'!B13</f>
        <v>s.varlamov.0412@gmail.com</v>
      </c>
      <c r="F11" s="142"/>
      <c r="G11" s="142">
        <f>'Информация о Чемпионате'!B14</f>
        <v>79511607727</v>
      </c>
      <c r="H11" s="142"/>
    </row>
    <row r="12" spans="1:8" ht="15.75" customHeight="1" x14ac:dyDescent="0.25">
      <c r="A12" s="142" t="s">
        <v>48</v>
      </c>
      <c r="B12" s="142"/>
      <c r="C12" s="142">
        <f>'Информация о Чемпионате'!B17</f>
        <v>8</v>
      </c>
      <c r="D12" s="142"/>
      <c r="E12" s="142"/>
      <c r="F12" s="142"/>
      <c r="G12" s="142"/>
      <c r="H12" s="142"/>
    </row>
    <row r="13" spans="1:8" ht="15.75" x14ac:dyDescent="0.25">
      <c r="A13" s="142" t="s">
        <v>55</v>
      </c>
      <c r="B13" s="142"/>
      <c r="C13" s="142">
        <f>'Информация о Чемпионате'!B15</f>
        <v>5</v>
      </c>
      <c r="D13" s="142"/>
      <c r="E13" s="142"/>
      <c r="F13" s="142"/>
      <c r="G13" s="142"/>
      <c r="H13" s="142"/>
    </row>
    <row r="14" spans="1:8" ht="15.75" x14ac:dyDescent="0.25">
      <c r="A14" s="142" t="s">
        <v>19</v>
      </c>
      <c r="B14" s="142"/>
      <c r="C14" s="142">
        <f>'Информация о Чемпионате'!B16</f>
        <v>6</v>
      </c>
      <c r="D14" s="142"/>
      <c r="E14" s="142"/>
      <c r="F14" s="142"/>
      <c r="G14" s="142"/>
      <c r="H14" s="142"/>
    </row>
    <row r="15" spans="1:8" ht="15.75" x14ac:dyDescent="0.25">
      <c r="A15" s="142" t="s">
        <v>27</v>
      </c>
      <c r="B15" s="142"/>
      <c r="C15" s="142" t="str">
        <f>'Информация о Чемпионате'!B8</f>
        <v>09.02.2025 - 12.02.2025</v>
      </c>
      <c r="D15" s="142"/>
      <c r="E15" s="142"/>
      <c r="F15" s="142"/>
      <c r="G15" s="142"/>
      <c r="H15" s="142"/>
    </row>
    <row r="16" spans="1:8" ht="21" thickBot="1" x14ac:dyDescent="0.3">
      <c r="A16" s="156" t="s">
        <v>37</v>
      </c>
      <c r="B16" s="157"/>
      <c r="C16" s="157"/>
      <c r="D16" s="157"/>
      <c r="E16" s="157"/>
      <c r="F16" s="157"/>
      <c r="G16" s="157"/>
      <c r="H16" s="157"/>
    </row>
    <row r="17" spans="1:9" x14ac:dyDescent="0.25">
      <c r="A17" s="163" t="s">
        <v>9</v>
      </c>
      <c r="B17" s="164"/>
      <c r="C17" s="164"/>
      <c r="D17" s="164"/>
      <c r="E17" s="164"/>
      <c r="F17" s="164"/>
      <c r="G17" s="164"/>
      <c r="H17" s="165"/>
    </row>
    <row r="18" spans="1:9" x14ac:dyDescent="0.25">
      <c r="A18" s="143" t="s">
        <v>43</v>
      </c>
      <c r="B18" s="158"/>
      <c r="C18" s="158"/>
      <c r="D18" s="158"/>
      <c r="E18" s="158"/>
      <c r="F18" s="158"/>
      <c r="G18" s="158"/>
      <c r="H18" s="159"/>
    </row>
    <row r="19" spans="1:9" x14ac:dyDescent="0.25">
      <c r="A19" s="143" t="s">
        <v>42</v>
      </c>
      <c r="B19" s="158"/>
      <c r="C19" s="158"/>
      <c r="D19" s="158"/>
      <c r="E19" s="158"/>
      <c r="F19" s="158"/>
      <c r="G19" s="158"/>
      <c r="H19" s="159"/>
    </row>
    <row r="20" spans="1:9" x14ac:dyDescent="0.25">
      <c r="A20" s="143" t="s">
        <v>8</v>
      </c>
      <c r="B20" s="158"/>
      <c r="C20" s="158"/>
      <c r="D20" s="158"/>
      <c r="E20" s="158"/>
      <c r="F20" s="158"/>
      <c r="G20" s="158"/>
      <c r="H20" s="159"/>
    </row>
    <row r="21" spans="1:9" x14ac:dyDescent="0.25">
      <c r="A21" s="143" t="s">
        <v>40</v>
      </c>
      <c r="B21" s="158"/>
      <c r="C21" s="158"/>
      <c r="D21" s="158"/>
      <c r="E21" s="158"/>
      <c r="F21" s="158"/>
      <c r="G21" s="158"/>
      <c r="H21" s="159"/>
    </row>
    <row r="22" spans="1:9" x14ac:dyDescent="0.25">
      <c r="A22" s="143" t="s">
        <v>41</v>
      </c>
      <c r="B22" s="158"/>
      <c r="C22" s="158"/>
      <c r="D22" s="158"/>
      <c r="E22" s="158"/>
      <c r="F22" s="158"/>
      <c r="G22" s="158"/>
      <c r="H22" s="159"/>
    </row>
    <row r="23" spans="1:9" x14ac:dyDescent="0.25">
      <c r="A23" s="143" t="s">
        <v>44</v>
      </c>
      <c r="B23" s="158"/>
      <c r="C23" s="158"/>
      <c r="D23" s="158"/>
      <c r="E23" s="158"/>
      <c r="F23" s="158"/>
      <c r="G23" s="158"/>
      <c r="H23" s="159"/>
    </row>
    <row r="24" spans="1:9" x14ac:dyDescent="0.25">
      <c r="A24" s="143" t="s">
        <v>46</v>
      </c>
      <c r="B24" s="158"/>
      <c r="C24" s="158"/>
      <c r="D24" s="158"/>
      <c r="E24" s="158"/>
      <c r="F24" s="158"/>
      <c r="G24" s="158"/>
      <c r="H24" s="159"/>
    </row>
    <row r="25" spans="1:9" ht="15.75" thickBot="1" x14ac:dyDescent="0.3">
      <c r="A25" s="160" t="s">
        <v>45</v>
      </c>
      <c r="B25" s="161"/>
      <c r="C25" s="161"/>
      <c r="D25" s="161"/>
      <c r="E25" s="161"/>
      <c r="F25" s="161"/>
      <c r="G25" s="161"/>
      <c r="H25" s="162"/>
    </row>
    <row r="26" spans="1:9" s="26" customFormat="1" ht="45" x14ac:dyDescent="0.25">
      <c r="A26" s="23" t="s">
        <v>6</v>
      </c>
      <c r="B26" s="23" t="s">
        <v>5</v>
      </c>
      <c r="C26" s="23" t="s">
        <v>4</v>
      </c>
      <c r="D26" s="23" t="s">
        <v>3</v>
      </c>
      <c r="E26" s="23" t="s">
        <v>2</v>
      </c>
      <c r="F26" s="23" t="s">
        <v>1</v>
      </c>
      <c r="G26" s="23" t="s">
        <v>0</v>
      </c>
      <c r="H26" s="23" t="s">
        <v>11</v>
      </c>
    </row>
    <row r="27" spans="1:9" s="26" customFormat="1" ht="120" x14ac:dyDescent="0.25">
      <c r="A27" s="23">
        <v>1</v>
      </c>
      <c r="B27" s="54" t="s">
        <v>134</v>
      </c>
      <c r="C27" s="55" t="s">
        <v>181</v>
      </c>
      <c r="D27" s="27" t="s">
        <v>62</v>
      </c>
      <c r="E27" s="23">
        <v>1</v>
      </c>
      <c r="F27" s="23" t="s">
        <v>82</v>
      </c>
      <c r="G27" s="23">
        <v>6</v>
      </c>
      <c r="H27" s="32"/>
    </row>
    <row r="28" spans="1:9" s="26" customFormat="1" ht="25.5" x14ac:dyDescent="0.25">
      <c r="A28" s="23">
        <v>2</v>
      </c>
      <c r="B28" s="29" t="s">
        <v>69</v>
      </c>
      <c r="C28" s="55" t="s">
        <v>182</v>
      </c>
      <c r="D28" s="27" t="s">
        <v>62</v>
      </c>
      <c r="E28" s="23">
        <v>1</v>
      </c>
      <c r="F28" s="23" t="s">
        <v>60</v>
      </c>
      <c r="G28" s="23">
        <v>6</v>
      </c>
      <c r="H28" s="32"/>
    </row>
    <row r="29" spans="1:9" s="26" customFormat="1" x14ac:dyDescent="0.25">
      <c r="A29" s="23">
        <v>3</v>
      </c>
      <c r="B29" s="29" t="s">
        <v>63</v>
      </c>
      <c r="C29" s="58" t="s">
        <v>127</v>
      </c>
      <c r="D29" s="23" t="s">
        <v>64</v>
      </c>
      <c r="E29" s="27">
        <v>1</v>
      </c>
      <c r="F29" s="27" t="s">
        <v>60</v>
      </c>
      <c r="G29" s="23">
        <v>6</v>
      </c>
      <c r="H29" s="32"/>
    </row>
    <row r="30" spans="1:9" s="26" customFormat="1" ht="57.75" customHeight="1" x14ac:dyDescent="0.25">
      <c r="A30" s="23">
        <v>4</v>
      </c>
      <c r="B30" s="97" t="s">
        <v>73</v>
      </c>
      <c r="C30" s="98" t="s">
        <v>159</v>
      </c>
      <c r="D30" s="51" t="s">
        <v>64</v>
      </c>
      <c r="E30" s="50">
        <v>1</v>
      </c>
      <c r="F30" s="50" t="s">
        <v>60</v>
      </c>
      <c r="G30" s="50">
        <v>6</v>
      </c>
      <c r="H30" s="30" t="s">
        <v>74</v>
      </c>
      <c r="I30" s="19" t="s">
        <v>97</v>
      </c>
    </row>
    <row r="31" spans="1:9" s="26" customFormat="1" ht="25.5" x14ac:dyDescent="0.25">
      <c r="A31" s="23">
        <v>5</v>
      </c>
      <c r="B31" s="30" t="s">
        <v>75</v>
      </c>
      <c r="C31" s="68" t="s">
        <v>148</v>
      </c>
      <c r="D31" s="69" t="s">
        <v>64</v>
      </c>
      <c r="E31" s="27">
        <v>1</v>
      </c>
      <c r="F31" s="27" t="s">
        <v>60</v>
      </c>
      <c r="G31" s="23">
        <v>6</v>
      </c>
      <c r="H31" s="30" t="s">
        <v>76</v>
      </c>
    </row>
    <row r="32" spans="1:9" s="73" customFormat="1" ht="30" x14ac:dyDescent="0.25">
      <c r="A32" s="23">
        <v>6</v>
      </c>
      <c r="B32" s="93" t="s">
        <v>183</v>
      </c>
      <c r="C32" s="99" t="s">
        <v>185</v>
      </c>
      <c r="D32" s="27" t="s">
        <v>64</v>
      </c>
      <c r="E32" s="27">
        <v>1</v>
      </c>
      <c r="F32" s="27" t="s">
        <v>60</v>
      </c>
      <c r="G32" s="23">
        <v>6</v>
      </c>
      <c r="H32" s="30"/>
    </row>
    <row r="33" spans="1:8" s="73" customFormat="1" x14ac:dyDescent="0.25">
      <c r="A33" s="23">
        <v>7</v>
      </c>
      <c r="B33" s="93" t="s">
        <v>184</v>
      </c>
      <c r="C33" s="96" t="s">
        <v>188</v>
      </c>
      <c r="D33" s="94" t="s">
        <v>64</v>
      </c>
      <c r="E33" s="94">
        <v>1</v>
      </c>
      <c r="F33" s="27" t="s">
        <v>60</v>
      </c>
      <c r="G33" s="95">
        <f t="shared" ref="G33" si="0">E33*$C$14</f>
        <v>6</v>
      </c>
      <c r="H33" s="30"/>
    </row>
    <row r="34" spans="1:8" s="26" customFormat="1" x14ac:dyDescent="0.25">
      <c r="A34" s="23">
        <v>8</v>
      </c>
      <c r="B34" s="30" t="s">
        <v>77</v>
      </c>
      <c r="C34" s="100" t="s">
        <v>187</v>
      </c>
      <c r="D34" s="23" t="s">
        <v>64</v>
      </c>
      <c r="E34" s="27">
        <v>1</v>
      </c>
      <c r="F34" s="27" t="s">
        <v>60</v>
      </c>
      <c r="G34" s="23">
        <v>6</v>
      </c>
      <c r="H34" s="32"/>
    </row>
    <row r="35" spans="1:8" s="73" customFormat="1" x14ac:dyDescent="0.25">
      <c r="A35" s="23">
        <v>9</v>
      </c>
      <c r="B35" s="58" t="s">
        <v>66</v>
      </c>
      <c r="C35" s="56" t="s">
        <v>150</v>
      </c>
      <c r="D35" s="27" t="s">
        <v>64</v>
      </c>
      <c r="E35" s="27">
        <v>1</v>
      </c>
      <c r="F35" s="27" t="s">
        <v>60</v>
      </c>
      <c r="G35" s="27">
        <v>6</v>
      </c>
      <c r="H35" s="32"/>
    </row>
    <row r="36" spans="1:8" s="26" customFormat="1" x14ac:dyDescent="0.25">
      <c r="A36" s="23">
        <v>10</v>
      </c>
      <c r="B36" s="30" t="s">
        <v>66</v>
      </c>
      <c r="C36" s="56" t="s">
        <v>156</v>
      </c>
      <c r="D36" s="27" t="s">
        <v>64</v>
      </c>
      <c r="E36" s="27">
        <v>1</v>
      </c>
      <c r="F36" s="27" t="s">
        <v>60</v>
      </c>
      <c r="G36" s="27">
        <v>6</v>
      </c>
      <c r="H36" s="32"/>
    </row>
    <row r="37" spans="1:8" s="26" customFormat="1" x14ac:dyDescent="0.25">
      <c r="A37" s="23">
        <v>11</v>
      </c>
      <c r="B37" s="30" t="s">
        <v>78</v>
      </c>
      <c r="C37" s="56" t="s">
        <v>145</v>
      </c>
      <c r="D37" s="27" t="s">
        <v>64</v>
      </c>
      <c r="E37" s="27">
        <v>1</v>
      </c>
      <c r="F37" s="27" t="s">
        <v>60</v>
      </c>
      <c r="G37" s="27">
        <v>6</v>
      </c>
      <c r="H37" s="32"/>
    </row>
    <row r="38" spans="1:8" s="26" customFormat="1" x14ac:dyDescent="0.25">
      <c r="A38" s="23">
        <v>12</v>
      </c>
      <c r="B38" s="30" t="s">
        <v>65</v>
      </c>
      <c r="C38" s="56" t="s">
        <v>128</v>
      </c>
      <c r="D38" s="27" t="s">
        <v>64</v>
      </c>
      <c r="E38" s="27">
        <v>1</v>
      </c>
      <c r="F38" s="27" t="s">
        <v>60</v>
      </c>
      <c r="G38" s="27">
        <v>6</v>
      </c>
      <c r="H38" s="32"/>
    </row>
    <row r="39" spans="1:8" s="73" customFormat="1" x14ac:dyDescent="0.25">
      <c r="A39" s="23">
        <v>13</v>
      </c>
      <c r="B39" s="58" t="s">
        <v>67</v>
      </c>
      <c r="C39" s="56" t="s">
        <v>144</v>
      </c>
      <c r="D39" s="27" t="s">
        <v>64</v>
      </c>
      <c r="E39" s="27">
        <v>1</v>
      </c>
      <c r="F39" s="27" t="s">
        <v>60</v>
      </c>
      <c r="G39" s="27">
        <v>6</v>
      </c>
      <c r="H39" s="32"/>
    </row>
    <row r="40" spans="1:8" s="26" customFormat="1" x14ac:dyDescent="0.25">
      <c r="A40" s="23">
        <v>14</v>
      </c>
      <c r="B40" s="58" t="s">
        <v>67</v>
      </c>
      <c r="C40" s="56" t="s">
        <v>129</v>
      </c>
      <c r="D40" s="27" t="s">
        <v>64</v>
      </c>
      <c r="E40" s="27">
        <v>1</v>
      </c>
      <c r="F40" s="27" t="s">
        <v>60</v>
      </c>
      <c r="G40" s="27">
        <v>6</v>
      </c>
      <c r="H40" s="32"/>
    </row>
    <row r="41" spans="1:8" s="26" customFormat="1" x14ac:dyDescent="0.25">
      <c r="A41" s="23">
        <v>15</v>
      </c>
      <c r="B41" s="30" t="s">
        <v>68</v>
      </c>
      <c r="C41" s="56" t="s">
        <v>129</v>
      </c>
      <c r="D41" s="23" t="s">
        <v>64</v>
      </c>
      <c r="E41" s="27">
        <v>1</v>
      </c>
      <c r="F41" s="27" t="s">
        <v>60</v>
      </c>
      <c r="G41" s="23">
        <v>6</v>
      </c>
      <c r="H41" s="32"/>
    </row>
    <row r="42" spans="1:8" s="26" customFormat="1" ht="15" customHeight="1" x14ac:dyDescent="0.25">
      <c r="A42" s="23">
        <v>16</v>
      </c>
      <c r="B42" s="30" t="s">
        <v>58</v>
      </c>
      <c r="C42" s="58" t="s">
        <v>115</v>
      </c>
      <c r="D42" s="27" t="s">
        <v>59</v>
      </c>
      <c r="E42" s="27">
        <v>1</v>
      </c>
      <c r="F42" s="27" t="s">
        <v>60</v>
      </c>
      <c r="G42" s="27">
        <v>6</v>
      </c>
      <c r="H42" s="32"/>
    </row>
    <row r="43" spans="1:8" s="26" customFormat="1" ht="30" customHeight="1" x14ac:dyDescent="0.25">
      <c r="A43" s="23">
        <v>17</v>
      </c>
      <c r="B43" s="33" t="s">
        <v>61</v>
      </c>
      <c r="C43" s="58" t="s">
        <v>116</v>
      </c>
      <c r="D43" s="27" t="s">
        <v>59</v>
      </c>
      <c r="E43" s="27">
        <v>1</v>
      </c>
      <c r="F43" s="27" t="s">
        <v>60</v>
      </c>
      <c r="G43" s="27">
        <v>6</v>
      </c>
      <c r="H43" s="32"/>
    </row>
    <row r="44" spans="1:8" ht="20.25" x14ac:dyDescent="0.25">
      <c r="A44" s="156" t="s">
        <v>7</v>
      </c>
      <c r="B44" s="157"/>
      <c r="C44" s="157"/>
      <c r="D44" s="157"/>
      <c r="E44" s="151"/>
      <c r="F44" s="151"/>
      <c r="G44" s="157"/>
      <c r="H44" s="157"/>
    </row>
    <row r="45" spans="1:8" ht="45" x14ac:dyDescent="0.25">
      <c r="A45" s="3" t="s">
        <v>6</v>
      </c>
      <c r="B45" s="3" t="s">
        <v>5</v>
      </c>
      <c r="C45" s="3" t="s">
        <v>4</v>
      </c>
      <c r="D45" s="3" t="s">
        <v>3</v>
      </c>
      <c r="E45" s="3" t="s">
        <v>2</v>
      </c>
      <c r="F45" s="3" t="s">
        <v>1</v>
      </c>
      <c r="G45" s="3" t="s">
        <v>0</v>
      </c>
      <c r="H45" s="3" t="s">
        <v>11</v>
      </c>
    </row>
    <row r="46" spans="1:8" x14ac:dyDescent="0.25">
      <c r="A46" s="105">
        <v>1</v>
      </c>
      <c r="B46" s="102" t="s">
        <v>190</v>
      </c>
      <c r="C46" s="53" t="s">
        <v>153</v>
      </c>
      <c r="D46" s="103" t="s">
        <v>80</v>
      </c>
      <c r="E46" s="104">
        <v>1</v>
      </c>
      <c r="F46" s="104" t="s">
        <v>60</v>
      </c>
      <c r="G46" s="104">
        <f>E46</f>
        <v>1</v>
      </c>
      <c r="H46" s="106"/>
    </row>
    <row r="47" spans="1:8" ht="30" x14ac:dyDescent="0.25">
      <c r="A47" s="107">
        <v>2</v>
      </c>
      <c r="B47" s="108" t="s">
        <v>79</v>
      </c>
      <c r="C47" s="109" t="s">
        <v>191</v>
      </c>
      <c r="D47" s="110" t="s">
        <v>80</v>
      </c>
      <c r="E47" s="111">
        <v>1</v>
      </c>
      <c r="F47" s="111" t="s">
        <v>60</v>
      </c>
      <c r="G47" s="112">
        <f>E47</f>
        <v>1</v>
      </c>
      <c r="H47" s="52"/>
    </row>
    <row r="48" spans="1:8" x14ac:dyDescent="0.25">
      <c r="A48" s="35">
        <v>3</v>
      </c>
      <c r="B48" s="32" t="s">
        <v>152</v>
      </c>
      <c r="C48" s="32" t="s">
        <v>192</v>
      </c>
      <c r="D48" s="7" t="s">
        <v>80</v>
      </c>
      <c r="E48" s="32">
        <v>1</v>
      </c>
      <c r="F48" s="32" t="s">
        <v>60</v>
      </c>
      <c r="G48" s="27">
        <v>6</v>
      </c>
      <c r="H48" s="32"/>
    </row>
  </sheetData>
  <mergeCells count="39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44:H44"/>
    <mergeCell ref="A19:H19"/>
    <mergeCell ref="A24:H24"/>
    <mergeCell ref="A25:H25"/>
    <mergeCell ref="A16:H16"/>
    <mergeCell ref="A23:H23"/>
    <mergeCell ref="A18:H18"/>
    <mergeCell ref="A22:H22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43 C46:C47"/>
  </dataValidation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topLeftCell="A25" zoomScaleNormal="160" workbookViewId="0">
      <selection activeCell="E29" sqref="E29"/>
    </sheetView>
  </sheetViews>
  <sheetFormatPr defaultColWidth="14.42578125" defaultRowHeight="15" x14ac:dyDescent="0.25"/>
  <cols>
    <col min="1" max="1" width="5.140625" style="9" customWidth="1"/>
    <col min="2" max="2" width="52" style="9" customWidth="1"/>
    <col min="3" max="3" width="27.42578125" style="9" customWidth="1"/>
    <col min="4" max="4" width="22" style="9" customWidth="1"/>
    <col min="5" max="5" width="15.42578125" style="9" customWidth="1"/>
    <col min="6" max="6" width="23.42578125" style="9" bestFit="1" customWidth="1"/>
    <col min="7" max="7" width="14.42578125" style="9" customWidth="1"/>
    <col min="8" max="8" width="25" style="9" bestFit="1" customWidth="1"/>
    <col min="9" max="10" width="8.7109375" style="1" customWidth="1"/>
    <col min="11" max="16384" width="14.42578125" style="1"/>
  </cols>
  <sheetData>
    <row r="1" spans="1:8" x14ac:dyDescent="0.25">
      <c r="A1" s="150" t="s">
        <v>10</v>
      </c>
      <c r="B1" s="151"/>
      <c r="C1" s="151"/>
      <c r="D1" s="151"/>
      <c r="E1" s="151"/>
      <c r="F1" s="151"/>
      <c r="G1" s="151"/>
      <c r="H1" s="151"/>
    </row>
    <row r="2" spans="1:8" ht="20.25" x14ac:dyDescent="0.3">
      <c r="A2" s="153" t="s">
        <v>31</v>
      </c>
      <c r="B2" s="153"/>
      <c r="C2" s="153"/>
      <c r="D2" s="153"/>
      <c r="E2" s="153"/>
      <c r="F2" s="153"/>
      <c r="G2" s="153"/>
      <c r="H2" s="153"/>
    </row>
    <row r="3" spans="1:8" ht="20.25" x14ac:dyDescent="0.25">
      <c r="A3" s="154" t="str">
        <f>'Информация о Чемпионате'!B4</f>
        <v>Региональный этап чемпионат по профессиональному мастерству "Профессионалы" в 2026 г.</v>
      </c>
      <c r="B3" s="154"/>
      <c r="C3" s="154"/>
      <c r="D3" s="154"/>
      <c r="E3" s="154"/>
      <c r="F3" s="154"/>
      <c r="G3" s="154"/>
      <c r="H3" s="154"/>
    </row>
    <row r="4" spans="1:8" ht="20.25" x14ac:dyDescent="0.3">
      <c r="A4" s="153" t="s">
        <v>32</v>
      </c>
      <c r="B4" s="153"/>
      <c r="C4" s="153"/>
      <c r="D4" s="153"/>
      <c r="E4" s="153"/>
      <c r="F4" s="153"/>
      <c r="G4" s="153"/>
      <c r="H4" s="153"/>
    </row>
    <row r="5" spans="1:8" ht="20.25" x14ac:dyDescent="0.25">
      <c r="A5" s="152" t="str">
        <f>'Информация о Чемпионате'!B3</f>
        <v>Цифровые возможности для бизнеса</v>
      </c>
      <c r="B5" s="152"/>
      <c r="C5" s="152"/>
      <c r="D5" s="152"/>
      <c r="E5" s="152"/>
      <c r="F5" s="152"/>
      <c r="G5" s="152"/>
      <c r="H5" s="152"/>
    </row>
    <row r="6" spans="1:8" x14ac:dyDescent="0.25">
      <c r="A6" s="142" t="s">
        <v>12</v>
      </c>
      <c r="B6" s="151"/>
      <c r="C6" s="151"/>
      <c r="D6" s="151"/>
      <c r="E6" s="151"/>
      <c r="F6" s="151"/>
      <c r="G6" s="151"/>
      <c r="H6" s="151"/>
    </row>
    <row r="7" spans="1:8" ht="15.75" x14ac:dyDescent="0.25">
      <c r="A7" s="142" t="s">
        <v>29</v>
      </c>
      <c r="B7" s="142"/>
      <c r="C7" s="155" t="str">
        <f>'Информация о Чемпионате'!B5</f>
        <v>Кемеровская область - Кузбасс</v>
      </c>
      <c r="D7" s="155"/>
      <c r="E7" s="155"/>
      <c r="F7" s="155"/>
      <c r="G7" s="155"/>
      <c r="H7" s="155"/>
    </row>
    <row r="8" spans="1:8" ht="15.75" x14ac:dyDescent="0.25">
      <c r="A8" s="142" t="s">
        <v>30</v>
      </c>
      <c r="B8" s="142"/>
      <c r="C8" s="142"/>
      <c r="D8" s="155" t="str">
        <f>'Информация о Чемпионате'!B7</f>
        <v>г. Кемерово, ул. Павленко д. 1а</v>
      </c>
      <c r="E8" s="155"/>
      <c r="F8" s="155"/>
      <c r="G8" s="155"/>
      <c r="H8" s="155"/>
    </row>
    <row r="9" spans="1:8" ht="15.75" x14ac:dyDescent="0.25">
      <c r="A9" s="142" t="s">
        <v>26</v>
      </c>
      <c r="B9" s="142"/>
      <c r="C9" s="142" t="e">
        <f>'Информация о Чемпионате'!#REF!</f>
        <v>#REF!</v>
      </c>
      <c r="D9" s="142"/>
      <c r="E9" s="142"/>
      <c r="F9" s="142"/>
      <c r="G9" s="142"/>
      <c r="H9" s="142"/>
    </row>
    <row r="10" spans="1:8" ht="15.75" x14ac:dyDescent="0.25">
      <c r="A10" s="142" t="s">
        <v>28</v>
      </c>
      <c r="B10" s="142"/>
      <c r="C10" s="142" t="str">
        <f>'Информация о Чемпионате'!B9</f>
        <v>Тинькова Анастасия Дмитриевна</v>
      </c>
      <c r="D10" s="142"/>
      <c r="E10" s="142" t="str">
        <f>'Информация о Чемпионате'!B10</f>
        <v>tinkova.ad@yandex.ru</v>
      </c>
      <c r="F10" s="142"/>
      <c r="G10" s="142">
        <f>'Информация о Чемпионате'!B11</f>
        <v>79609084069</v>
      </c>
      <c r="H10" s="142"/>
    </row>
    <row r="11" spans="1:8" ht="15.75" customHeight="1" x14ac:dyDescent="0.25">
      <c r="A11" s="142" t="s">
        <v>36</v>
      </c>
      <c r="B11" s="142"/>
      <c r="C11" s="142" t="str">
        <f>'Информация о Чемпионате'!B12</f>
        <v>Варламов Сергей Станиславович</v>
      </c>
      <c r="D11" s="142"/>
      <c r="E11" s="142" t="str">
        <f>'Информация о Чемпионате'!B13</f>
        <v>s.varlamov.0412@gmail.com</v>
      </c>
      <c r="F11" s="142"/>
      <c r="G11" s="142">
        <f>'Информация о Чемпионате'!B14</f>
        <v>79511607727</v>
      </c>
      <c r="H11" s="142"/>
    </row>
    <row r="12" spans="1:8" ht="15.75" customHeight="1" x14ac:dyDescent="0.25">
      <c r="A12" s="142" t="s">
        <v>48</v>
      </c>
      <c r="B12" s="142"/>
      <c r="C12" s="142">
        <f>'Информация о Чемпионате'!B17</f>
        <v>8</v>
      </c>
      <c r="D12" s="142"/>
      <c r="E12" s="142"/>
      <c r="F12" s="142"/>
      <c r="G12" s="142"/>
      <c r="H12" s="142"/>
    </row>
    <row r="13" spans="1:8" ht="15.75" x14ac:dyDescent="0.25">
      <c r="A13" s="142" t="s">
        <v>55</v>
      </c>
      <c r="B13" s="142"/>
      <c r="C13" s="142">
        <f>'Информация о Чемпионате'!B15</f>
        <v>5</v>
      </c>
      <c r="D13" s="142"/>
      <c r="E13" s="142"/>
      <c r="F13" s="142"/>
      <c r="G13" s="142"/>
      <c r="H13" s="142"/>
    </row>
    <row r="14" spans="1:8" ht="15.75" x14ac:dyDescent="0.25">
      <c r="A14" s="142" t="s">
        <v>19</v>
      </c>
      <c r="B14" s="142"/>
      <c r="C14" s="142">
        <f>'Информация о Чемпионате'!B16</f>
        <v>6</v>
      </c>
      <c r="D14" s="142"/>
      <c r="E14" s="142"/>
      <c r="F14" s="142"/>
      <c r="G14" s="142"/>
      <c r="H14" s="142"/>
    </row>
    <row r="15" spans="1:8" ht="15.75" x14ac:dyDescent="0.25">
      <c r="A15" s="142" t="s">
        <v>27</v>
      </c>
      <c r="B15" s="142"/>
      <c r="C15" s="142" t="str">
        <f>'Информация о Чемпионате'!B8</f>
        <v>09.02.2025 - 12.02.2025</v>
      </c>
      <c r="D15" s="142"/>
      <c r="E15" s="142"/>
      <c r="F15" s="142"/>
      <c r="G15" s="142"/>
      <c r="H15" s="142"/>
    </row>
    <row r="16" spans="1:8" ht="20.25" x14ac:dyDescent="0.25">
      <c r="A16" s="156" t="s">
        <v>13</v>
      </c>
      <c r="B16" s="157"/>
      <c r="C16" s="157"/>
      <c r="D16" s="157"/>
      <c r="E16" s="157"/>
      <c r="F16" s="157"/>
      <c r="G16" s="157"/>
      <c r="H16" s="157"/>
    </row>
    <row r="17" spans="1:8" ht="60" x14ac:dyDescent="0.25">
      <c r="A17" s="3" t="s">
        <v>6</v>
      </c>
      <c r="B17" s="3" t="s">
        <v>5</v>
      </c>
      <c r="C17" s="4" t="s">
        <v>4</v>
      </c>
      <c r="D17" s="6" t="s">
        <v>3</v>
      </c>
      <c r="E17" s="6" t="s">
        <v>2</v>
      </c>
      <c r="F17" s="6" t="s">
        <v>1</v>
      </c>
      <c r="G17" s="6" t="s">
        <v>0</v>
      </c>
      <c r="H17" s="3" t="s">
        <v>11</v>
      </c>
    </row>
    <row r="18" spans="1:8" customFormat="1" ht="14.25" customHeight="1" x14ac:dyDescent="0.25">
      <c r="A18" s="37">
        <v>1</v>
      </c>
      <c r="B18" s="38" t="s">
        <v>83</v>
      </c>
      <c r="C18" s="38" t="s">
        <v>84</v>
      </c>
      <c r="D18" s="38" t="s">
        <v>85</v>
      </c>
      <c r="E18" s="39">
        <v>20</v>
      </c>
      <c r="F18" s="39" t="s">
        <v>96</v>
      </c>
      <c r="G18" s="39">
        <v>20</v>
      </c>
      <c r="H18" s="40"/>
    </row>
    <row r="19" spans="1:8" customFormat="1" ht="14.25" customHeight="1" x14ac:dyDescent="0.25">
      <c r="A19" s="41">
        <v>2</v>
      </c>
      <c r="B19" s="38" t="s">
        <v>86</v>
      </c>
      <c r="C19" s="38"/>
      <c r="D19" s="38" t="s">
        <v>85</v>
      </c>
      <c r="E19" s="42">
        <v>1</v>
      </c>
      <c r="F19" s="42" t="s">
        <v>60</v>
      </c>
      <c r="G19" s="42">
        <v>1</v>
      </c>
      <c r="H19" s="43"/>
    </row>
    <row r="20" spans="1:8" ht="20.25" x14ac:dyDescent="0.3">
      <c r="A20" s="166" t="s">
        <v>14</v>
      </c>
      <c r="B20" s="167"/>
      <c r="C20" s="167"/>
      <c r="D20" s="167"/>
      <c r="E20" s="167"/>
      <c r="F20" s="167"/>
      <c r="G20" s="167"/>
      <c r="H20" s="168"/>
    </row>
    <row r="21" spans="1:8" ht="60" x14ac:dyDescent="0.25">
      <c r="A21" s="2" t="s">
        <v>6</v>
      </c>
      <c r="B21" s="2" t="s">
        <v>5</v>
      </c>
      <c r="C21" s="3" t="s">
        <v>4</v>
      </c>
      <c r="D21" s="2" t="s">
        <v>3</v>
      </c>
      <c r="E21" s="2" t="s">
        <v>2</v>
      </c>
      <c r="F21" s="2" t="s">
        <v>1</v>
      </c>
      <c r="G21" s="3" t="s">
        <v>0</v>
      </c>
      <c r="H21" s="3" t="s">
        <v>11</v>
      </c>
    </row>
    <row r="22" spans="1:8" customFormat="1" ht="14.25" customHeight="1" x14ac:dyDescent="0.25">
      <c r="A22" s="37">
        <v>1</v>
      </c>
      <c r="B22" s="38" t="s">
        <v>83</v>
      </c>
      <c r="C22" s="38" t="s">
        <v>84</v>
      </c>
      <c r="D22" s="38" t="s">
        <v>85</v>
      </c>
      <c r="E22" s="39">
        <v>1</v>
      </c>
      <c r="F22" s="39" t="s">
        <v>60</v>
      </c>
      <c r="G22" s="39">
        <v>1</v>
      </c>
      <c r="H22" s="40"/>
    </row>
    <row r="23" spans="1:8" customFormat="1" ht="14.25" customHeight="1" x14ac:dyDescent="0.25">
      <c r="A23" s="41">
        <v>2</v>
      </c>
      <c r="B23" s="38" t="s">
        <v>86</v>
      </c>
      <c r="C23" s="38"/>
      <c r="D23" s="38" t="s">
        <v>85</v>
      </c>
      <c r="E23" s="42">
        <v>14</v>
      </c>
      <c r="F23" s="42" t="s">
        <v>60</v>
      </c>
      <c r="G23" s="42">
        <v>14</v>
      </c>
      <c r="H23" s="43"/>
    </row>
    <row r="24" spans="1:8" customFormat="1" ht="14.25" customHeight="1" x14ac:dyDescent="0.25">
      <c r="A24" s="41">
        <v>3</v>
      </c>
      <c r="B24" s="38" t="s">
        <v>87</v>
      </c>
      <c r="C24" s="38"/>
      <c r="D24" s="38" t="s">
        <v>85</v>
      </c>
      <c r="E24" s="42">
        <v>1</v>
      </c>
      <c r="F24" s="42" t="s">
        <v>60</v>
      </c>
      <c r="G24" s="42">
        <v>1</v>
      </c>
      <c r="H24" s="43"/>
    </row>
    <row r="25" spans="1:8" customFormat="1" ht="14.25" customHeight="1" x14ac:dyDescent="0.25">
      <c r="A25" s="37">
        <v>4</v>
      </c>
      <c r="B25" s="38" t="s">
        <v>88</v>
      </c>
      <c r="C25" s="38"/>
      <c r="D25" s="38" t="s">
        <v>85</v>
      </c>
      <c r="E25" s="42">
        <v>1</v>
      </c>
      <c r="F25" s="42" t="s">
        <v>60</v>
      </c>
      <c r="G25" s="42">
        <v>1</v>
      </c>
      <c r="H25" s="43"/>
    </row>
    <row r="26" spans="1:8" customFormat="1" ht="14.25" customHeight="1" x14ac:dyDescent="0.25">
      <c r="A26" s="41">
        <v>5</v>
      </c>
      <c r="B26" s="38" t="s">
        <v>89</v>
      </c>
      <c r="C26" s="38"/>
      <c r="D26" s="38" t="s">
        <v>85</v>
      </c>
      <c r="E26" s="42">
        <v>1</v>
      </c>
      <c r="F26" s="42" t="s">
        <v>90</v>
      </c>
      <c r="G26" s="42">
        <v>1</v>
      </c>
      <c r="H26" s="43"/>
    </row>
    <row r="27" spans="1:8" customFormat="1" x14ac:dyDescent="0.25">
      <c r="A27" s="41">
        <v>6</v>
      </c>
      <c r="B27" s="38" t="s">
        <v>91</v>
      </c>
      <c r="C27" s="38" t="s">
        <v>72</v>
      </c>
      <c r="D27" s="38" t="s">
        <v>85</v>
      </c>
      <c r="E27" s="42">
        <v>2</v>
      </c>
      <c r="F27" s="42" t="s">
        <v>60</v>
      </c>
      <c r="G27" s="42">
        <v>2</v>
      </c>
      <c r="H27" s="44"/>
    </row>
    <row r="28" spans="1:8" customFormat="1" ht="14.25" customHeight="1" x14ac:dyDescent="0.25">
      <c r="A28" s="37">
        <v>7</v>
      </c>
      <c r="B28" s="38" t="s">
        <v>92</v>
      </c>
      <c r="C28" s="38" t="s">
        <v>72</v>
      </c>
      <c r="D28" s="38" t="s">
        <v>85</v>
      </c>
      <c r="E28" s="42">
        <v>100</v>
      </c>
      <c r="F28" s="42" t="s">
        <v>93</v>
      </c>
      <c r="G28" s="42">
        <v>1</v>
      </c>
      <c r="H28" s="43"/>
    </row>
    <row r="29" spans="1:8" customFormat="1" ht="14.25" customHeight="1" x14ac:dyDescent="0.25">
      <c r="A29" s="41">
        <v>8</v>
      </c>
      <c r="B29" s="38" t="s">
        <v>94</v>
      </c>
      <c r="C29" s="38" t="s">
        <v>72</v>
      </c>
      <c r="D29" s="38" t="s">
        <v>85</v>
      </c>
      <c r="E29" s="42">
        <v>6</v>
      </c>
      <c r="F29" s="42" t="s">
        <v>60</v>
      </c>
      <c r="G29" s="42">
        <v>6</v>
      </c>
      <c r="H29" s="43"/>
    </row>
    <row r="30" spans="1:8" customFormat="1" ht="14.25" customHeight="1" x14ac:dyDescent="0.25">
      <c r="A30" s="41">
        <v>9</v>
      </c>
      <c r="B30" s="45" t="s">
        <v>95</v>
      </c>
      <c r="C30" s="38" t="s">
        <v>72</v>
      </c>
      <c r="D30" s="38" t="s">
        <v>85</v>
      </c>
      <c r="E30" s="42">
        <v>1</v>
      </c>
      <c r="F30" s="42" t="s">
        <v>60</v>
      </c>
      <c r="G30" s="42">
        <v>1</v>
      </c>
      <c r="H30" s="43"/>
    </row>
    <row r="31" spans="1:8" ht="20.25" x14ac:dyDescent="0.25">
      <c r="A31" s="156" t="s">
        <v>7</v>
      </c>
      <c r="B31" s="157"/>
      <c r="C31" s="157"/>
      <c r="D31" s="151"/>
      <c r="E31" s="151"/>
      <c r="F31" s="151"/>
      <c r="G31" s="151"/>
      <c r="H31" s="157"/>
    </row>
    <row r="32" spans="1:8" ht="60" x14ac:dyDescent="0.25">
      <c r="A32" s="23" t="s">
        <v>6</v>
      </c>
      <c r="B32" s="23" t="s">
        <v>5</v>
      </c>
      <c r="C32" s="23" t="s">
        <v>4</v>
      </c>
      <c r="D32" s="23" t="s">
        <v>3</v>
      </c>
      <c r="E32" s="23" t="s">
        <v>2</v>
      </c>
      <c r="F32" s="23" t="s">
        <v>1</v>
      </c>
      <c r="G32" s="23" t="s">
        <v>0</v>
      </c>
      <c r="H32" s="23" t="s">
        <v>11</v>
      </c>
    </row>
    <row r="33" spans="1:8" x14ac:dyDescent="0.25">
      <c r="A33" s="24">
        <v>1</v>
      </c>
      <c r="B33" s="8"/>
      <c r="C33" s="8"/>
      <c r="D33" s="8"/>
      <c r="E33" s="7"/>
      <c r="F33" s="7"/>
      <c r="G33" s="7"/>
      <c r="H33" s="25"/>
    </row>
  </sheetData>
  <mergeCells count="31"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C9:H9"/>
    <mergeCell ref="A10:B10"/>
    <mergeCell ref="C10:D10"/>
    <mergeCell ref="E10:F10"/>
    <mergeCell ref="G10:H10"/>
    <mergeCell ref="A31:H31"/>
    <mergeCell ref="A20:H20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zoomScale="87" zoomScaleNormal="87" workbookViewId="0">
      <selection activeCell="C17" sqref="C17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70" t="s">
        <v>10</v>
      </c>
      <c r="B1" s="171"/>
      <c r="C1" s="171"/>
      <c r="D1" s="171"/>
      <c r="E1" s="171"/>
      <c r="F1" s="171"/>
      <c r="G1" s="171"/>
    </row>
    <row r="2" spans="1:8" ht="20.25" x14ac:dyDescent="0.3">
      <c r="A2" s="153" t="s">
        <v>31</v>
      </c>
      <c r="B2" s="153"/>
      <c r="C2" s="153"/>
      <c r="D2" s="153"/>
      <c r="E2" s="153"/>
      <c r="F2" s="153"/>
      <c r="G2" s="153"/>
      <c r="H2" s="15"/>
    </row>
    <row r="3" spans="1:8" ht="20.25" x14ac:dyDescent="0.25">
      <c r="A3" s="154" t="str">
        <f>'Информация о Чемпионате'!B4</f>
        <v>Региональный этап чемпионат по профессиональному мастерству "Профессионалы" в 2026 г.</v>
      </c>
      <c r="B3" s="154"/>
      <c r="C3" s="154"/>
      <c r="D3" s="154"/>
      <c r="E3" s="154"/>
      <c r="F3" s="154"/>
      <c r="G3" s="154"/>
      <c r="H3" s="16"/>
    </row>
    <row r="4" spans="1:8" ht="20.25" x14ac:dyDescent="0.3">
      <c r="A4" s="153" t="s">
        <v>32</v>
      </c>
      <c r="B4" s="153"/>
      <c r="C4" s="153"/>
      <c r="D4" s="153"/>
      <c r="E4" s="153"/>
      <c r="F4" s="153"/>
      <c r="G4" s="153"/>
      <c r="H4" s="15"/>
    </row>
    <row r="5" spans="1:8" ht="20.25" x14ac:dyDescent="0.25">
      <c r="A5" s="172" t="str">
        <f>'Информация о Чемпионате'!B3</f>
        <v>Цифровые возможности для бизнеса</v>
      </c>
      <c r="B5" s="172"/>
      <c r="C5" s="172"/>
      <c r="D5" s="172"/>
      <c r="E5" s="172"/>
      <c r="F5" s="172"/>
      <c r="G5" s="172"/>
      <c r="H5" s="17"/>
    </row>
    <row r="6" spans="1:8" ht="20.25" x14ac:dyDescent="0.25">
      <c r="A6" s="156" t="s">
        <v>15</v>
      </c>
      <c r="B6" s="169"/>
      <c r="C6" s="169"/>
      <c r="D6" s="169"/>
      <c r="E6" s="169"/>
      <c r="F6" s="169"/>
      <c r="G6" s="169"/>
    </row>
    <row r="7" spans="1:8" ht="30" x14ac:dyDescent="0.25">
      <c r="A7" s="3" t="s">
        <v>6</v>
      </c>
      <c r="B7" s="3" t="s">
        <v>5</v>
      </c>
      <c r="C7" s="4" t="s">
        <v>4</v>
      </c>
      <c r="D7" s="3" t="s">
        <v>3</v>
      </c>
      <c r="E7" s="3" t="s">
        <v>2</v>
      </c>
      <c r="F7" s="3" t="s">
        <v>1</v>
      </c>
      <c r="G7" s="3" t="s">
        <v>16</v>
      </c>
    </row>
    <row r="8" spans="1:8" x14ac:dyDescent="0.25">
      <c r="A8" s="5">
        <v>1</v>
      </c>
      <c r="B8" s="21"/>
      <c r="C8" s="20"/>
      <c r="D8" s="22"/>
      <c r="E8" s="18"/>
      <c r="F8" s="18"/>
      <c r="G8" s="21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34</cp:lastModifiedBy>
  <dcterms:created xsi:type="dcterms:W3CDTF">2023-01-11T12:24:27Z</dcterms:created>
  <dcterms:modified xsi:type="dcterms:W3CDTF">2026-01-21T09:16:11Z</dcterms:modified>
</cp:coreProperties>
</file>